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192" activeTab="4"/>
  </bookViews>
  <sheets>
    <sheet name="CL. 1 LS" sheetId="2" r:id="rId1"/>
    <sheet name="CL. 2 LS" sheetId="9" r:id="rId2"/>
    <sheet name="CL. 3 LS" sheetId="10" r:id="rId3"/>
    <sheet name="CL. 4 LS" sheetId="11" r:id="rId4"/>
    <sheet name="spesa e annotazioni" sheetId="8" r:id="rId5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0" l="1"/>
  <c r="G17" i="11" l="1"/>
  <c r="G19" i="9"/>
  <c r="G17" i="2"/>
</calcChain>
</file>

<file path=xl/sharedStrings.xml><?xml version="1.0" encoding="utf-8"?>
<sst xmlns="http://schemas.openxmlformats.org/spreadsheetml/2006/main" count="530" uniqueCount="164">
  <si>
    <t>MATERIA/DISCIPLINA</t>
  </si>
  <si>
    <t>CODICE VOLUME</t>
  </si>
  <si>
    <t>AUTORE/CURATORE/TRADUTTORE</t>
  </si>
  <si>
    <t>TITOLO/SOTTOTITOLO</t>
  </si>
  <si>
    <t>VOL.</t>
  </si>
  <si>
    <t>EDITORE</t>
  </si>
  <si>
    <t>PREZZO</t>
  </si>
  <si>
    <t>DA ACQUISTARE</t>
  </si>
  <si>
    <t>CONSIGLIATO</t>
  </si>
  <si>
    <t>NUOVA ADOZIONE</t>
  </si>
  <si>
    <t>ITALIANO GRAMMATICA</t>
  </si>
  <si>
    <t>ITALIANO ANTOLOGIA</t>
  </si>
  <si>
    <t>LATINO</t>
  </si>
  <si>
    <t>INGLESE</t>
  </si>
  <si>
    <t>U</t>
  </si>
  <si>
    <t>NO</t>
  </si>
  <si>
    <t>SI</t>
  </si>
  <si>
    <t>PARAVIA</t>
  </si>
  <si>
    <t>DIOTTI ANGELO DIOTTI EMANUELA </t>
  </si>
  <si>
    <t>B. MONDADORI</t>
  </si>
  <si>
    <t>PLANE DISCERE 2 LIBRO CARTACEO + ITE + DIDASTORE</t>
  </si>
  <si>
    <t>ITALIANO LETTERATURA</t>
  </si>
  <si>
    <t>GARBARINO- PASQUARIELLO</t>
  </si>
  <si>
    <t>VIVAMUS</t>
  </si>
  <si>
    <t>CATTANEO ARTURO DE FLAVIIS DONATELLA</t>
  </si>
  <si>
    <t xml:space="preserve">LITERARY JOURNEYS CONCISE VOLUME UNICO + TOOLS &amp; MAPS + TOWARDS THE EXAMS </t>
  </si>
  <si>
    <t>C. SIGNORELLI EDITORE</t>
  </si>
  <si>
    <t xml:space="preserve">INGLESE </t>
  </si>
  <si>
    <t>PUCHTA HERBERT / STRANKS JEFF
/ LEWIS-JONES PETER</t>
  </si>
  <si>
    <t>GET THINKING 2ED VOL. 1 / SB+WB+EBOOK</t>
  </si>
  <si>
    <t>CAMBRIDGE UNIVERSITY PRESS</t>
  </si>
  <si>
    <t>GEOSTORIA</t>
  </si>
  <si>
    <t>GUIDO BALDI SILVIA GIUSSO MARIO RAZETTI </t>
  </si>
  <si>
    <t>V. Jacomuzzi, M. Leonardi, B. Franco</t>
  </si>
  <si>
    <t>SEI</t>
  </si>
  <si>
    <t xml:space="preserve">L’amore, l’attesa e l’altro ancora, TOMO A + TU COME ME + I TESTI E LA SCRIT
NARRATIVA E ALTRI LINGUAGGI </t>
  </si>
  <si>
    <t>ITALIANO EPICA</t>
  </si>
  <si>
    <t>JACOMUZZI VINCENZO MALVEZZI MATILDE</t>
  </si>
  <si>
    <t>L'AMORE, L'ATTESA E ALTRO ANCORA - TOMO C MITO ED EPICA</t>
  </si>
  <si>
    <t>FRANCO AMERINI EMILIO ZANETTE CRISTINA TINCATI</t>
  </si>
  <si>
    <t xml:space="preserve">MUNDUS 1 STORIA GEOGRAFIA EDUCAZIONE CIVICA </t>
  </si>
  <si>
    <t>SENSINI</t>
  </si>
  <si>
    <t>AGENDA DI ITALIANO (L') / GRAMMATICA E SCRITTURA + COMUNICAZIONE E LESSICO + L'AGENDA DELLE COMPETENZE</t>
  </si>
  <si>
    <t>A. MONDADORI</t>
  </si>
  <si>
    <t xml:space="preserve">classe </t>
  </si>
  <si>
    <t>tot.</t>
  </si>
  <si>
    <t xml:space="preserve">tetto </t>
  </si>
  <si>
    <t>MATEMATICA</t>
  </si>
  <si>
    <t>M. BERGAMINI/G. BAROZZI/A. TRIFONE</t>
  </si>
  <si>
    <t>MATEMATICA.BLU TERZA EDIZIONE</t>
  </si>
  <si>
    <t>ZANICHELLI</t>
  </si>
  <si>
    <t>FISICA</t>
  </si>
  <si>
    <t>J. WALKER</t>
  </si>
  <si>
    <t>LINX</t>
  </si>
  <si>
    <t>SCIENZE DELLA TERRA</t>
  </si>
  <si>
    <t>SCIENZE MOTORIE E SPORTIVE</t>
  </si>
  <si>
    <t>A. RAMPA/M.C. SALVETTI</t>
  </si>
  <si>
    <t>ENERGIA PURA-WELLNESS/FAIRPLAY/</t>
  </si>
  <si>
    <t>JUVENILIA</t>
  </si>
  <si>
    <t>PETRINI</t>
  </si>
  <si>
    <t>BIOLOGIA</t>
  </si>
  <si>
    <t>RAMPA ALBERTO SALVETTI MARIA CRISTINA </t>
  </si>
  <si>
    <t>ENERGIA PURA - WELLNESS/FAIRPLAY  VOLUME UNICO</t>
  </si>
  <si>
    <t>RELIGIONE</t>
  </si>
  <si>
    <t>CONTADINI M MARCUCCINI A CARDINALI A P </t>
  </si>
  <si>
    <t>CONFRONTI 2.0 UNICO PERCORSI MULTIMEDIALI E RIFLESSIONI DI CULTURA RELIGIOSA</t>
  </si>
  <si>
    <t xml:space="preserve">ELLE DI CI </t>
  </si>
  <si>
    <t>ARTE</t>
  </si>
  <si>
    <t>ADORNO PIERO MASTRANGELA ADRIANA </t>
  </si>
  <si>
    <t>ARTE DEL MONDO V.1 PREISTORIA </t>
  </si>
  <si>
    <t>D'ANNA</t>
  </si>
  <si>
    <t>DISEGNO</t>
  </si>
  <si>
    <t>AAVV</t>
  </si>
  <si>
    <t>RAPPRESENTAZIONE VOL. 1 + VOL. 2 ARTE E DISEGNO - ARCHITETTURA E DISEGNO</t>
  </si>
  <si>
    <t>HOEPLI</t>
  </si>
  <si>
    <t>STORIA</t>
  </si>
  <si>
    <t>GIOVANNI BORGOGNONE DINO CARPANETTO </t>
  </si>
  <si>
    <t>FILOSOFIA</t>
  </si>
  <si>
    <t>GET THINKING 2ED VOL. 2 / SB+WB+EBOOK</t>
  </si>
  <si>
    <t xml:space="preserve">MUNDUS 2 STORIA GEOGRAFIA EDUCAZIONE CIVICA </t>
  </si>
  <si>
    <t>FUORI CATALOGO; GIA' IN POSSESSO DEGLI STUDENTI (COMUNICAZIONE)</t>
  </si>
  <si>
    <t>ARTE DEL MONDO V.2 ALTO MEDIOEVO </t>
  </si>
  <si>
    <t>ITALIANO</t>
  </si>
  <si>
    <t>JACOMUZZI V.-LEONARDI M.-FRANCO B.-DULBECCO M. E.</t>
  </si>
  <si>
    <t xml:space="preserve">L'AMORE, L'ATTESA TOMO B + L'ALFABETO DELLA POESIA + LETTERATURA ORIGINI
POESIA, TEATRO E TEMI DEL PRESENTE </t>
  </si>
  <si>
    <t>WALKER SECONDA EDIZIONE -CORSO DI FISICA MODELLI BIENNIO LS</t>
  </si>
  <si>
    <t>SOLINAS L.</t>
  </si>
  <si>
    <t>LA VITA DAVANTI A NOI CON NULLAOSTA CEI</t>
  </si>
  <si>
    <t>MATERIA/
DISCIPLINA</t>
  </si>
  <si>
    <t>BALDI GUIDO GIUSSO SILVIA RAZETTI - ZACCARIA</t>
  </si>
  <si>
    <t xml:space="preserve">QUALCOSA CHE SORPRENDE 1 CON COMPETENTI IN COMUNICAZIONE OGGI
DALLE ORIGINI ALL'ETA' DELLA CONTRORIFORMA </t>
  </si>
  <si>
    <t>ZANONE CLAUDIO-SASSO LEONARDO</t>
  </si>
  <si>
    <t>COLORI DELLA MATEMATICA-ED. BLU AGGIORNATA-LICEI SCIENT.VOL. 3BETA+EBOOK</t>
  </si>
  <si>
    <t>WALKER </t>
  </si>
  <si>
    <t>CHIMICA</t>
  </si>
  <si>
    <t xml:space="preserve">BAGATTI FRANCO/CORRADI ELIS DESCO A.-ROPA C. </t>
  </si>
  <si>
    <t>CHIMICA 3ED - VOLUME DAI PRIMI MODELLI ATOMICI ALLE MOLECOLE DELLA VITA (LDM) / CON GEODINAMICA ENDOGENA E INTERAZIONI FRA GEOSFERE</t>
  </si>
  <si>
    <t>CURTIS HELENA BARNES SUE N. SCHNEK A. ALL</t>
  </si>
  <si>
    <r>
      <t xml:space="preserve">NUOVO INVITO ALLA BIOLOGIA BLU (IL) </t>
    </r>
    <r>
      <rPr>
        <i/>
        <sz val="14"/>
        <color rgb="FF000000"/>
        <rFont val="Calibri"/>
        <family val="2"/>
        <scheme val="minor"/>
      </rPr>
      <t>BIOLOGIA MOL, GENETICA, EVOL (LDM) SECONDA EDIZIONE</t>
    </r>
  </si>
  <si>
    <t>L'IDEA DELLA STORIA 1 + ATLANTE GEOPOLITICO + LEZIONI DI CITTADINANZA E COSTI DAL MILLE ALLA METà DEL SEICENTO </t>
  </si>
  <si>
    <t>STORIA DELL'ARTE</t>
  </si>
  <si>
    <t xml:space="preserve">RELIGIONE </t>
  </si>
  <si>
    <t xml:space="preserve">FISICA </t>
  </si>
  <si>
    <t>DOMENICI I.</t>
  </si>
  <si>
    <t>ET CETERA LEZIONI DI LATINO1 EDIZ. COMPATTA</t>
  </si>
  <si>
    <t>PALMIERI/PAROTTO/SARACENI</t>
  </si>
  <si>
    <t>#TERRA-IL NOSTRO PIANETA. 3 ED. (LDM)NOSTRO PIANETA. LA DINAMICA ESOGENA CON CHIMICA-EDIZIONE AZZURRA</t>
  </si>
  <si>
    <t xml:space="preserve">“Arte del mondo” (Il Quattrocento e il Cinquecento) </t>
  </si>
  <si>
    <t xml:space="preserve">	D'ANNA </t>
  </si>
  <si>
    <t>SAUDINO/GORGOGLIONE/MOLITERNO</t>
  </si>
  <si>
    <t>PRIMA FILOSOFARE-VOL. 1 DALLE ORIGINI AD OCKMAN. STORIA ATTUALITA' DOMANDE DELLA FILOSOFIA</t>
  </si>
  <si>
    <t>LATERZA SCOLASTICA</t>
  </si>
  <si>
    <t>annotazioni</t>
  </si>
  <si>
    <t>WALKER SECONDA EDIZIONE - CORSO DI FISICA - TRIENNIO LS - VOLUME 1 (IL) </t>
  </si>
  <si>
    <t>SPESA TESTI LICEO SCIENTIFICO A.S. 2026/2027</t>
  </si>
  <si>
    <t>sforamento 20%</t>
  </si>
  <si>
    <t>LIBRI DI TESTO  CLASSE 1 A - A.S. 2026/2027 LICEO SCIENTIFICO</t>
  </si>
  <si>
    <t>A.S. adozione</t>
  </si>
  <si>
    <t>2018/2019</t>
  </si>
  <si>
    <t>2023/2024</t>
  </si>
  <si>
    <t>2024/2025 scorrimento</t>
  </si>
  <si>
    <t>2021/2022</t>
  </si>
  <si>
    <t>2026/2027 scorrimento</t>
  </si>
  <si>
    <t>a.s. già presente</t>
  </si>
  <si>
    <t>2025/2026</t>
  </si>
  <si>
    <t>2024/2025</t>
  </si>
  <si>
    <t xml:space="preserve">GEOSTORIA </t>
  </si>
  <si>
    <t xml:space="preserve">MATEMATICA </t>
  </si>
  <si>
    <t>LIBRI DI TESTO  CLASSE 2 A - A.S. 2026/2027 LICEO SCIENTIFICO</t>
  </si>
  <si>
    <t>mettere testi scorrimento</t>
  </si>
  <si>
    <t xml:space="preserve">LIBRI DI TESTO  CLASSE 3 A - A.S. 2026/2027 LICEO SCIENTIFICO </t>
  </si>
  <si>
    <t>2025/2026 scorrimento</t>
  </si>
  <si>
    <t xml:space="preserve">BIOLOGIA </t>
  </si>
  <si>
    <t>2020/2021</t>
  </si>
  <si>
    <t>2022/2023</t>
  </si>
  <si>
    <t>LIBRI DI TESTO  CLASSE 4 A - A.S. 2026/2027 LICEO SCIENTIFICO</t>
  </si>
  <si>
    <t>QUALCOSA CHE SORPRENDE 2 DAL BAROCCO A LEOPARDI</t>
  </si>
  <si>
    <t>ZANONE CLAUDIO / SASSO LEONARDO</t>
  </si>
  <si>
    <t>COLORI DELLA MATEMATICA - ED.BLU AGGIORNATA-L SCIENTIF.
VOLUME 4 BETA + EBOOK</t>
  </si>
  <si>
    <t xml:space="preserve">CURTIS HELENA BARNES SUE N SCHNEK A - MASSARINI A </t>
  </si>
  <si>
    <r>
      <t xml:space="preserve">NUOVO INVITO ALLA BIOLOGIA BLU (IL) </t>
    </r>
    <r>
      <rPr>
        <i/>
        <sz val="14"/>
        <color rgb="FF000000"/>
        <rFont val="Calibri"/>
        <family val="2"/>
        <scheme val="minor"/>
      </rPr>
      <t>CORPO UMANO (LDM) TERZA EDIZIONE</t>
    </r>
  </si>
  <si>
    <t>L'IDEA DELLA STORIA 2 DALLA METà DEL SEICENTO ALLA FINE DELL'OTTOCENTO </t>
  </si>
  <si>
    <t xml:space="preserve">2021/2022 </t>
  </si>
  <si>
    <t>2023/2024 cl. 3^</t>
  </si>
  <si>
    <t>scorrimento: latino e sc. nat.</t>
  </si>
  <si>
    <t>fuori catalogo lat. gram. fare comunicazione non vendere, già in possesso</t>
  </si>
  <si>
    <t>mettere i testi a scorrimento</t>
  </si>
  <si>
    <t>LATINO GRAM.: FUORI CATALOGO, già in possesso degli studenti, fare comunicazione non vendere</t>
  </si>
  <si>
    <t>scorrimento: fisica, arte, filosofia; fuori catalogo  lat. gram. e religione fare comunicazione non vendere, già in possesso</t>
  </si>
  <si>
    <t>NB CONSIGLIATO ITAL. LETT. (per evitare sforamento tetto spesa)</t>
  </si>
  <si>
    <t>FA' LA COSA GIUSTA </t>
  </si>
  <si>
    <t>LUCA SERIANNI VALERIA DELLA VALLE GIUSEPPE PATOTA </t>
  </si>
  <si>
    <t>2026/2027</t>
  </si>
  <si>
    <t>ET CETERA LEZIONI DI LATINO2 EDIZ. COMPATTA</t>
  </si>
  <si>
    <t>“Arte del mondo” (Dal Seicento all'Ottocento)</t>
  </si>
  <si>
    <t>PRIMA FILOSOFARE-VOL. 2 DALL'UMANESIMO A HEGEL</t>
  </si>
  <si>
    <t>LATERZA</t>
  </si>
  <si>
    <t>WALKER</t>
  </si>
  <si>
    <t>IL WALKER SECONDA EDIZIONE-CORSO DI FISICA-TRIENNIO-VOL 2</t>
  </si>
  <si>
    <t>CURTIS HELENA/BARNES SUE N/SCHNEK A/ MASSARINI</t>
  </si>
  <si>
    <t>NUOVO INVITO ALLA BIOLOGIA BLU (IL) 3ED - DALLE CELLULE AGLI ORGANISMI (LDM)</t>
  </si>
  <si>
    <t>ZANICHELLI EDITORE</t>
  </si>
  <si>
    <t>nuova adozione ital. gram.</t>
  </si>
  <si>
    <t>66,20=20% (max 397,20)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</si>
</sst>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Verdana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i/>
      <sz val="6"/>
      <color rgb="FF000000"/>
      <name val="Verdana"/>
      <family val="2"/>
    </font>
    <font>
      <b/>
      <sz val="14"/>
      <color rgb="FFFF0000"/>
      <name val="Calibri"/>
      <family val="2"/>
      <scheme val="minor"/>
    </font>
    <font>
      <i/>
      <sz val="14"/>
      <color rgb="FF000000"/>
      <name val="Calibri"/>
      <family val="2"/>
      <scheme val="minor"/>
    </font>
    <font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rgb="FFFF0000"/>
      <name val="Verdana"/>
      <family val="2"/>
    </font>
    <font>
      <sz val="11"/>
      <color rgb="FF000000"/>
      <name val="Verdana"/>
      <family val="2"/>
    </font>
    <font>
      <b/>
      <sz val="14"/>
      <color rgb="FFFF0000"/>
      <name val="Verdana"/>
      <family val="2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4" fontId="4" fillId="0" borderId="0" applyFont="0" applyFill="0" applyBorder="0" applyAlignment="0" applyProtection="0"/>
  </cellStyleXfs>
  <cellXfs count="140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0" xfId="0" applyFont="1" applyFill="1"/>
    <xf numFmtId="0" fontId="5" fillId="0" borderId="0" xfId="0" applyFont="1" applyFill="1" applyAlignment="1">
      <alignment wrapText="1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textRotation="90"/>
    </xf>
    <xf numFmtId="0" fontId="7" fillId="0" borderId="1" xfId="0" applyFont="1" applyFill="1" applyBorder="1"/>
    <xf numFmtId="0" fontId="8" fillId="0" borderId="1" xfId="0" applyFont="1" applyFill="1" applyBorder="1"/>
    <xf numFmtId="0" fontId="7" fillId="0" borderId="1" xfId="0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8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9" fillId="0" borderId="1" xfId="0" applyFont="1" applyFill="1" applyBorder="1"/>
    <xf numFmtId="0" fontId="9" fillId="0" borderId="1" xfId="0" applyFont="1" applyFill="1" applyBorder="1" applyAlignment="1">
      <alignment horizontal="center" wrapText="1"/>
    </xf>
    <xf numFmtId="0" fontId="13" fillId="0" borderId="0" xfId="0" applyFont="1" applyFill="1"/>
    <xf numFmtId="0" fontId="13" fillId="0" borderId="0" xfId="0" applyFont="1" applyFill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textRotation="90" wrapText="1"/>
    </xf>
    <xf numFmtId="0" fontId="7" fillId="0" borderId="1" xfId="0" applyFont="1" applyFill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0" fontId="7" fillId="0" borderId="0" xfId="0" applyFont="1" applyFill="1" applyAlignment="1">
      <alignment horizontal="center"/>
    </xf>
    <xf numFmtId="0" fontId="14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7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 wrapText="1"/>
    </xf>
    <xf numFmtId="0" fontId="3" fillId="0" borderId="0" xfId="0" applyFont="1" applyFill="1" applyAlignment="1">
      <alignment wrapText="1"/>
    </xf>
    <xf numFmtId="0" fontId="0" fillId="2" borderId="0" xfId="0" applyFill="1"/>
    <xf numFmtId="0" fontId="7" fillId="2" borderId="1" xfId="0" applyFont="1" applyFill="1" applyBorder="1"/>
    <xf numFmtId="0" fontId="8" fillId="2" borderId="1" xfId="0" applyFont="1" applyFill="1" applyBorder="1"/>
    <xf numFmtId="0" fontId="7" fillId="2" borderId="1" xfId="0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8" fillId="0" borderId="0" xfId="0" applyFont="1" applyFill="1" applyAlignment="1">
      <alignment horizontal="left" wrapText="1"/>
    </xf>
    <xf numFmtId="0" fontId="14" fillId="0" borderId="0" xfId="0" applyFont="1" applyFill="1"/>
    <xf numFmtId="0" fontId="10" fillId="0" borderId="0" xfId="0" applyFont="1" applyFill="1" applyAlignment="1">
      <alignment horizontal="center"/>
    </xf>
    <xf numFmtId="0" fontId="10" fillId="0" borderId="0" xfId="0" applyFont="1" applyFill="1"/>
    <xf numFmtId="2" fontId="11" fillId="0" borderId="1" xfId="0" applyNumberFormat="1" applyFont="1" applyFill="1" applyBorder="1" applyAlignment="1">
      <alignment horizontal="center"/>
    </xf>
    <xf numFmtId="0" fontId="7" fillId="0" borderId="0" xfId="0" applyFont="1" applyFill="1"/>
    <xf numFmtId="0" fontId="9" fillId="0" borderId="1" xfId="0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13" fillId="0" borderId="0" xfId="0" applyFont="1"/>
    <xf numFmtId="2" fontId="6" fillId="0" borderId="1" xfId="0" applyNumberFormat="1" applyFont="1" applyBorder="1" applyAlignment="1">
      <alignment horizontal="center"/>
    </xf>
    <xf numFmtId="0" fontId="15" fillId="0" borderId="0" xfId="0" applyFont="1" applyFill="1"/>
    <xf numFmtId="0" fontId="16" fillId="0" borderId="0" xfId="0" applyFont="1" applyFill="1"/>
    <xf numFmtId="0" fontId="8" fillId="2" borderId="1" xfId="0" applyFont="1" applyFill="1" applyBorder="1" applyAlignment="1">
      <alignment wrapText="1"/>
    </xf>
    <xf numFmtId="0" fontId="0" fillId="0" borderId="1" xfId="0" applyBorder="1"/>
    <xf numFmtId="0" fontId="0" fillId="0" borderId="1" xfId="0" applyFill="1" applyBorder="1"/>
    <xf numFmtId="1" fontId="8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0" fillId="3" borderId="0" xfId="0" applyFill="1"/>
    <xf numFmtId="1" fontId="7" fillId="3" borderId="1" xfId="0" applyNumberFormat="1" applyFont="1" applyFill="1" applyBorder="1" applyAlignment="1">
      <alignment horizontal="center"/>
    </xf>
    <xf numFmtId="1" fontId="8" fillId="3" borderId="1" xfId="0" applyNumberFormat="1" applyFont="1" applyFill="1" applyBorder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" fontId="7" fillId="0" borderId="1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 wrapText="1"/>
    </xf>
    <xf numFmtId="1" fontId="8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0" fillId="0" borderId="0" xfId="0" applyFont="1" applyFill="1"/>
    <xf numFmtId="0" fontId="7" fillId="3" borderId="1" xfId="0" applyFont="1" applyFill="1" applyBorder="1"/>
    <xf numFmtId="0" fontId="8" fillId="3" borderId="1" xfId="0" applyFont="1" applyFill="1" applyBorder="1"/>
    <xf numFmtId="0" fontId="8" fillId="3" borderId="1" xfId="0" applyFont="1" applyFill="1" applyBorder="1" applyAlignment="1">
      <alignment wrapText="1"/>
    </xf>
    <xf numFmtId="2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wrapText="1"/>
    </xf>
    <xf numFmtId="2" fontId="7" fillId="3" borderId="1" xfId="0" applyNumberFormat="1" applyFont="1" applyFill="1" applyBorder="1" applyAlignment="1">
      <alignment horizontal="center" wrapText="1"/>
    </xf>
    <xf numFmtId="0" fontId="7" fillId="3" borderId="0" xfId="0" applyFont="1" applyFill="1"/>
    <xf numFmtId="0" fontId="10" fillId="0" borderId="1" xfId="0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/>
    </xf>
    <xf numFmtId="1" fontId="7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wrapText="1"/>
    </xf>
    <xf numFmtId="0" fontId="18" fillId="0" borderId="0" xfId="0" applyFont="1" applyFill="1"/>
    <xf numFmtId="0" fontId="17" fillId="0" borderId="0" xfId="0" applyFont="1" applyFill="1"/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ont="1" applyFill="1" applyAlignment="1">
      <alignment wrapText="1"/>
    </xf>
    <xf numFmtId="0" fontId="7" fillId="0" borderId="1" xfId="0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wrapText="1"/>
    </xf>
    <xf numFmtId="0" fontId="12" fillId="0" borderId="0" xfId="0" applyFont="1"/>
    <xf numFmtId="2" fontId="11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2" fontId="7" fillId="2" borderId="1" xfId="0" applyNumberFormat="1" applyFont="1" applyFill="1" applyBorder="1" applyAlignment="1">
      <alignment horizontal="center" wrapText="1"/>
    </xf>
    <xf numFmtId="0" fontId="0" fillId="2" borderId="0" xfId="0" applyFill="1" applyAlignment="1">
      <alignment wrapText="1"/>
    </xf>
    <xf numFmtId="1" fontId="8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wrapText="1"/>
    </xf>
    <xf numFmtId="0" fontId="0" fillId="3" borderId="0" xfId="0" applyFill="1" applyAlignment="1">
      <alignment wrapText="1"/>
    </xf>
    <xf numFmtId="0" fontId="7" fillId="2" borderId="0" xfId="0" applyFont="1" applyFill="1"/>
    <xf numFmtId="0" fontId="7" fillId="3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Fill="1"/>
    <xf numFmtId="0" fontId="7" fillId="4" borderId="1" xfId="0" applyFont="1" applyFill="1" applyBorder="1"/>
    <xf numFmtId="1" fontId="7" fillId="4" borderId="1" xfId="0" applyNumberFormat="1" applyFont="1" applyFill="1" applyBorder="1" applyAlignment="1">
      <alignment horizontal="center"/>
    </xf>
    <xf numFmtId="0" fontId="20" fillId="4" borderId="0" xfId="0" applyFont="1" applyFill="1"/>
    <xf numFmtId="0" fontId="8" fillId="4" borderId="0" xfId="0" applyFont="1" applyFill="1"/>
    <xf numFmtId="0" fontId="7" fillId="4" borderId="1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/>
    </xf>
    <xf numFmtId="0" fontId="0" fillId="4" borderId="0" xfId="0" applyFill="1"/>
    <xf numFmtId="1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/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3">
    <cellStyle name="Normale" xfId="0" builtinId="0"/>
    <cellStyle name="Normale 2" xfId="1"/>
    <cellStyle name="Valuta 2" xfId="2"/>
  </cellStyles>
  <dxfs count="0"/>
  <tableStyles count="0" defaultTableStyle="TableStyleMedium9" defaultPivotStyle="PivotStyleLight16"/>
  <colors>
    <mruColors>
      <color rgb="FFFF99FF"/>
      <color rgb="FF99CCFF"/>
      <color rgb="FF00FF00"/>
      <color rgb="FFFF6699"/>
      <color rgb="FFFFFF66"/>
      <color rgb="FF000000"/>
      <color rgb="FF66FF66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6"/>
  <sheetViews>
    <sheetView zoomScale="70" zoomScaleNormal="70" workbookViewId="0">
      <selection activeCell="G17" sqref="G17"/>
    </sheetView>
  </sheetViews>
  <sheetFormatPr defaultColWidth="8.6640625" defaultRowHeight="14.4" x14ac:dyDescent="0.3"/>
  <cols>
    <col min="1" max="1" width="49.77734375" customWidth="1"/>
    <col min="2" max="2" width="23.33203125" style="85" bestFit="1" customWidth="1"/>
    <col min="3" max="3" width="55.6640625" customWidth="1"/>
    <col min="4" max="4" width="82.109375" customWidth="1"/>
    <col min="5" max="5" width="5.6640625" style="3" customWidth="1"/>
    <col min="6" max="6" width="21" customWidth="1"/>
    <col min="7" max="7" width="9.109375" style="3" bestFit="1" customWidth="1"/>
    <col min="8" max="8" width="4.33203125" style="3" bestFit="1" customWidth="1"/>
    <col min="9" max="9" width="27.109375" style="3" bestFit="1" customWidth="1"/>
    <col min="10" max="10" width="26.44140625" style="3" bestFit="1" customWidth="1"/>
    <col min="11" max="12" width="4.33203125" style="3" bestFit="1" customWidth="1"/>
    <col min="13" max="54" width="8.6640625" style="2"/>
  </cols>
  <sheetData>
    <row r="1" spans="1:14" ht="18" x14ac:dyDescent="0.35">
      <c r="A1" s="135" t="s">
        <v>116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4" ht="18" x14ac:dyDescent="0.35">
      <c r="A2" s="12"/>
      <c r="B2" s="40"/>
      <c r="C2" s="12"/>
      <c r="D2" s="12"/>
      <c r="E2" s="13"/>
      <c r="F2" s="12"/>
      <c r="G2" s="13"/>
      <c r="H2" s="13"/>
      <c r="I2" s="13"/>
      <c r="J2" s="13"/>
      <c r="K2" s="13"/>
      <c r="L2" s="13"/>
    </row>
    <row r="3" spans="1:14" ht="117" x14ac:dyDescent="0.35">
      <c r="A3" s="14" t="s">
        <v>0</v>
      </c>
      <c r="B3" s="36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5" t="s">
        <v>6</v>
      </c>
      <c r="H3" s="15" t="s">
        <v>9</v>
      </c>
      <c r="I3" s="14" t="s">
        <v>117</v>
      </c>
      <c r="J3" s="15" t="s">
        <v>123</v>
      </c>
      <c r="K3" s="15" t="s">
        <v>7</v>
      </c>
      <c r="L3" s="15" t="s">
        <v>8</v>
      </c>
    </row>
    <row r="4" spans="1:14" s="132" customFormat="1" ht="18" x14ac:dyDescent="0.35">
      <c r="A4" s="126" t="s">
        <v>10</v>
      </c>
      <c r="B4" s="127">
        <v>9791221603231</v>
      </c>
      <c r="C4" s="128" t="s">
        <v>151</v>
      </c>
      <c r="D4" s="129" t="s">
        <v>150</v>
      </c>
      <c r="E4" s="130" t="s">
        <v>14</v>
      </c>
      <c r="F4" s="126" t="s">
        <v>43</v>
      </c>
      <c r="G4" s="131">
        <v>25.3</v>
      </c>
      <c r="H4" s="130" t="s">
        <v>16</v>
      </c>
      <c r="I4" s="130" t="s">
        <v>152</v>
      </c>
      <c r="J4" s="130" t="s">
        <v>118</v>
      </c>
      <c r="K4" s="130" t="s">
        <v>16</v>
      </c>
      <c r="L4" s="130" t="s">
        <v>16</v>
      </c>
    </row>
    <row r="5" spans="1:14" s="2" customFormat="1" ht="54" x14ac:dyDescent="0.35">
      <c r="A5" s="16" t="s">
        <v>11</v>
      </c>
      <c r="B5" s="82">
        <v>9788805079643</v>
      </c>
      <c r="C5" s="16" t="s">
        <v>33</v>
      </c>
      <c r="D5" s="35" t="s">
        <v>35</v>
      </c>
      <c r="E5" s="18" t="s">
        <v>14</v>
      </c>
      <c r="F5" s="16" t="s">
        <v>34</v>
      </c>
      <c r="G5" s="19">
        <v>25.3</v>
      </c>
      <c r="H5" s="18" t="s">
        <v>15</v>
      </c>
      <c r="I5" s="18" t="s">
        <v>119</v>
      </c>
      <c r="J5" s="18"/>
      <c r="K5" s="18" t="s">
        <v>16</v>
      </c>
      <c r="L5" s="18" t="s">
        <v>15</v>
      </c>
    </row>
    <row r="6" spans="1:14" s="2" customFormat="1" ht="18" x14ac:dyDescent="0.35">
      <c r="A6" s="16" t="s">
        <v>36</v>
      </c>
      <c r="B6" s="82">
        <v>9788805079575</v>
      </c>
      <c r="C6" s="17" t="s">
        <v>37</v>
      </c>
      <c r="D6" s="17" t="s">
        <v>38</v>
      </c>
      <c r="E6" s="18" t="s">
        <v>14</v>
      </c>
      <c r="F6" s="16" t="s">
        <v>34</v>
      </c>
      <c r="G6" s="19">
        <v>13.5</v>
      </c>
      <c r="H6" s="18" t="s">
        <v>15</v>
      </c>
      <c r="I6" s="18" t="s">
        <v>119</v>
      </c>
      <c r="J6" s="18"/>
      <c r="K6" s="18" t="s">
        <v>16</v>
      </c>
      <c r="L6" s="18" t="s">
        <v>15</v>
      </c>
    </row>
    <row r="7" spans="1:14" s="87" customFormat="1" ht="18" x14ac:dyDescent="0.35">
      <c r="A7" s="16" t="s">
        <v>12</v>
      </c>
      <c r="B7" s="81">
        <v>9788839563897</v>
      </c>
      <c r="C7" s="17" t="s">
        <v>103</v>
      </c>
      <c r="D7" s="20" t="s">
        <v>104</v>
      </c>
      <c r="E7" s="18">
        <v>1</v>
      </c>
      <c r="F7" s="16" t="s">
        <v>17</v>
      </c>
      <c r="G7" s="19">
        <v>38.9</v>
      </c>
      <c r="H7" s="18" t="s">
        <v>15</v>
      </c>
      <c r="I7" s="18" t="s">
        <v>124</v>
      </c>
      <c r="J7" s="18"/>
      <c r="K7" s="18" t="s">
        <v>16</v>
      </c>
      <c r="L7" s="18" t="s">
        <v>15</v>
      </c>
    </row>
    <row r="8" spans="1:14" s="2" customFormat="1" ht="36" x14ac:dyDescent="0.35">
      <c r="A8" s="16" t="s">
        <v>13</v>
      </c>
      <c r="B8" s="82">
        <v>9781108874946</v>
      </c>
      <c r="C8" s="20" t="s">
        <v>28</v>
      </c>
      <c r="D8" s="17" t="s">
        <v>29</v>
      </c>
      <c r="E8" s="18">
        <v>1</v>
      </c>
      <c r="F8" s="17" t="s">
        <v>30</v>
      </c>
      <c r="G8" s="19">
        <v>33.1</v>
      </c>
      <c r="H8" s="18" t="s">
        <v>15</v>
      </c>
      <c r="I8" s="18" t="s">
        <v>119</v>
      </c>
      <c r="J8" s="18"/>
      <c r="K8" s="18" t="s">
        <v>16</v>
      </c>
      <c r="L8" s="18" t="s">
        <v>15</v>
      </c>
    </row>
    <row r="9" spans="1:14" s="2" customFormat="1" ht="18" x14ac:dyDescent="0.35">
      <c r="A9" s="16" t="s">
        <v>126</v>
      </c>
      <c r="B9" s="82">
        <v>9788869106699</v>
      </c>
      <c r="C9" s="17" t="s">
        <v>39</v>
      </c>
      <c r="D9" s="17" t="s">
        <v>40</v>
      </c>
      <c r="E9" s="18">
        <v>1</v>
      </c>
      <c r="F9" s="16" t="s">
        <v>19</v>
      </c>
      <c r="G9" s="19">
        <v>32.799999999999997</v>
      </c>
      <c r="H9" s="18" t="s">
        <v>15</v>
      </c>
      <c r="I9" s="18" t="s">
        <v>119</v>
      </c>
      <c r="J9" s="18"/>
      <c r="K9" s="18" t="s">
        <v>16</v>
      </c>
      <c r="L9" s="18" t="s">
        <v>15</v>
      </c>
    </row>
    <row r="10" spans="1:14" s="5" customFormat="1" ht="18" x14ac:dyDescent="0.35">
      <c r="A10" s="46" t="s">
        <v>127</v>
      </c>
      <c r="B10" s="83">
        <v>9788808999917</v>
      </c>
      <c r="C10" s="55" t="s">
        <v>48</v>
      </c>
      <c r="D10" s="47" t="s">
        <v>49</v>
      </c>
      <c r="E10" s="38">
        <v>1</v>
      </c>
      <c r="F10" s="46" t="s">
        <v>50</v>
      </c>
      <c r="G10" s="39">
        <v>43.1</v>
      </c>
      <c r="H10" s="38" t="s">
        <v>15</v>
      </c>
      <c r="I10" s="18" t="s">
        <v>119</v>
      </c>
      <c r="J10" s="38"/>
      <c r="K10" s="38" t="s">
        <v>16</v>
      </c>
      <c r="L10" s="38" t="s">
        <v>15</v>
      </c>
      <c r="M10" s="48"/>
      <c r="N10" s="48"/>
    </row>
    <row r="11" spans="1:14" s="5" customFormat="1" ht="20.399999999999999" customHeight="1" x14ac:dyDescent="0.35">
      <c r="A11" s="46" t="s">
        <v>102</v>
      </c>
      <c r="B11" s="84">
        <v>9788893794442</v>
      </c>
      <c r="C11" s="47" t="s">
        <v>52</v>
      </c>
      <c r="D11" s="47" t="s">
        <v>85</v>
      </c>
      <c r="E11" s="38" t="s">
        <v>14</v>
      </c>
      <c r="F11" s="46" t="s">
        <v>53</v>
      </c>
      <c r="G11" s="39">
        <v>35.799999999999997</v>
      </c>
      <c r="H11" s="38" t="s">
        <v>15</v>
      </c>
      <c r="I11" s="18" t="s">
        <v>125</v>
      </c>
      <c r="J11" s="38"/>
      <c r="K11" s="38" t="s">
        <v>16</v>
      </c>
      <c r="L11" s="38" t="s">
        <v>15</v>
      </c>
      <c r="M11" s="48"/>
      <c r="N11" s="48"/>
    </row>
    <row r="12" spans="1:14" s="5" customFormat="1" ht="35.25" customHeight="1" x14ac:dyDescent="0.35">
      <c r="A12" s="46" t="s">
        <v>54</v>
      </c>
      <c r="B12" s="83">
        <v>9788808248039</v>
      </c>
      <c r="C12" s="20" t="s">
        <v>105</v>
      </c>
      <c r="D12" s="20" t="s">
        <v>106</v>
      </c>
      <c r="E12" s="38" t="s">
        <v>14</v>
      </c>
      <c r="F12" s="46" t="s">
        <v>50</v>
      </c>
      <c r="G12" s="39">
        <v>28.6</v>
      </c>
      <c r="H12" s="38" t="s">
        <v>15</v>
      </c>
      <c r="I12" s="18" t="s">
        <v>124</v>
      </c>
      <c r="J12" s="38"/>
      <c r="K12" s="38" t="s">
        <v>16</v>
      </c>
      <c r="L12" s="38" t="s">
        <v>15</v>
      </c>
      <c r="M12" s="48"/>
      <c r="N12" s="48"/>
    </row>
    <row r="13" spans="1:14" s="5" customFormat="1" ht="18" x14ac:dyDescent="0.35">
      <c r="A13" s="46" t="s">
        <v>55</v>
      </c>
      <c r="B13" s="83">
        <v>9788874855698</v>
      </c>
      <c r="C13" s="47" t="s">
        <v>56</v>
      </c>
      <c r="D13" s="47" t="s">
        <v>57</v>
      </c>
      <c r="E13" s="38" t="s">
        <v>14</v>
      </c>
      <c r="F13" s="47" t="s">
        <v>58</v>
      </c>
      <c r="G13" s="39">
        <v>27.9</v>
      </c>
      <c r="H13" s="38" t="s">
        <v>15</v>
      </c>
      <c r="I13" s="18"/>
      <c r="J13" s="38"/>
      <c r="K13" s="38" t="s">
        <v>15</v>
      </c>
      <c r="L13" s="38" t="s">
        <v>16</v>
      </c>
      <c r="M13" s="48"/>
      <c r="N13" s="48"/>
    </row>
    <row r="14" spans="1:14" s="5" customFormat="1" ht="18" x14ac:dyDescent="0.35">
      <c r="A14" s="16" t="s">
        <v>101</v>
      </c>
      <c r="B14" s="84">
        <v>9788805077212</v>
      </c>
      <c r="C14" s="17" t="s">
        <v>86</v>
      </c>
      <c r="D14" s="17" t="s">
        <v>87</v>
      </c>
      <c r="E14" s="18" t="s">
        <v>14</v>
      </c>
      <c r="F14" s="16" t="s">
        <v>34</v>
      </c>
      <c r="G14" s="19">
        <v>20.5</v>
      </c>
      <c r="H14" s="18" t="s">
        <v>15</v>
      </c>
      <c r="I14" s="18" t="s">
        <v>125</v>
      </c>
      <c r="J14" s="18"/>
      <c r="K14" s="18" t="s">
        <v>15</v>
      </c>
      <c r="L14" s="18" t="s">
        <v>16</v>
      </c>
    </row>
    <row r="15" spans="1:14" s="5" customFormat="1" ht="18" x14ac:dyDescent="0.35">
      <c r="A15" s="16" t="s">
        <v>100</v>
      </c>
      <c r="B15" s="81">
        <v>9788857792149</v>
      </c>
      <c r="C15" s="17" t="s">
        <v>68</v>
      </c>
      <c r="D15" s="17" t="s">
        <v>69</v>
      </c>
      <c r="E15" s="18">
        <v>1</v>
      </c>
      <c r="F15" s="16" t="s">
        <v>70</v>
      </c>
      <c r="G15" s="19">
        <v>22.7</v>
      </c>
      <c r="H15" s="18" t="s">
        <v>15</v>
      </c>
      <c r="I15" s="18" t="s">
        <v>119</v>
      </c>
      <c r="J15" s="18"/>
      <c r="K15" s="18" t="s">
        <v>16</v>
      </c>
      <c r="L15" s="18" t="s">
        <v>15</v>
      </c>
    </row>
    <row r="16" spans="1:14" s="5" customFormat="1" ht="18" x14ac:dyDescent="0.35">
      <c r="A16" s="16" t="s">
        <v>71</v>
      </c>
      <c r="B16" s="81">
        <v>9788820373092</v>
      </c>
      <c r="C16" s="16" t="s">
        <v>72</v>
      </c>
      <c r="D16" s="17" t="s">
        <v>73</v>
      </c>
      <c r="E16" s="18">
        <v>1</v>
      </c>
      <c r="F16" s="16" t="s">
        <v>74</v>
      </c>
      <c r="G16" s="19">
        <v>33.9</v>
      </c>
      <c r="H16" s="18" t="s">
        <v>15</v>
      </c>
      <c r="I16" s="18"/>
      <c r="J16" s="18" t="s">
        <v>133</v>
      </c>
      <c r="K16" s="18" t="s">
        <v>16</v>
      </c>
      <c r="L16" s="18" t="s">
        <v>15</v>
      </c>
    </row>
    <row r="17" spans="1:12" s="9" customFormat="1" ht="18" x14ac:dyDescent="0.35">
      <c r="A17" s="30"/>
      <c r="B17" s="31"/>
      <c r="C17" s="30"/>
      <c r="D17" s="56"/>
      <c r="E17" s="57"/>
      <c r="F17" s="58"/>
      <c r="G17" s="59">
        <f>SUM(G4,G5,G6,G7,G8,G9,G10,G11,G12,G15,G16)</f>
        <v>332.99999999999994</v>
      </c>
      <c r="H17" s="57"/>
      <c r="I17" s="63"/>
      <c r="J17" s="57"/>
      <c r="K17" s="57"/>
      <c r="L17" s="57"/>
    </row>
    <row r="18" spans="1:12" s="2" customFormat="1" ht="18" x14ac:dyDescent="0.35">
      <c r="A18" s="60"/>
      <c r="B18" s="40"/>
      <c r="C18" s="60"/>
      <c r="D18" s="60"/>
      <c r="E18" s="40"/>
      <c r="F18" s="60"/>
      <c r="G18" s="40"/>
      <c r="H18" s="40"/>
      <c r="I18" s="63"/>
      <c r="J18" s="40"/>
      <c r="K18" s="40"/>
      <c r="L18" s="40"/>
    </row>
    <row r="19" spans="1:12" ht="18" x14ac:dyDescent="0.35">
      <c r="I19" s="63"/>
    </row>
    <row r="20" spans="1:12" ht="18" x14ac:dyDescent="0.35">
      <c r="I20" s="63"/>
    </row>
    <row r="21" spans="1:12" ht="18" x14ac:dyDescent="0.35">
      <c r="I21" s="13"/>
    </row>
    <row r="22" spans="1:12" ht="18" x14ac:dyDescent="0.35">
      <c r="I22" s="13"/>
    </row>
    <row r="23" spans="1:12" ht="18" x14ac:dyDescent="0.35">
      <c r="I23" s="12"/>
    </row>
    <row r="24" spans="1:12" ht="18" x14ac:dyDescent="0.35">
      <c r="I24" s="40"/>
    </row>
    <row r="25" spans="1:12" ht="18" x14ac:dyDescent="0.35">
      <c r="I25" s="13"/>
    </row>
    <row r="26" spans="1:12" ht="18" x14ac:dyDescent="0.35">
      <c r="I26" s="13"/>
    </row>
  </sheetData>
  <mergeCells count="1">
    <mergeCell ref="A1:L1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opLeftCell="A3" zoomScale="63" zoomScaleNormal="63" workbookViewId="0">
      <selection activeCell="B4" sqref="B4"/>
    </sheetView>
  </sheetViews>
  <sheetFormatPr defaultRowHeight="14.4" x14ac:dyDescent="0.3"/>
  <cols>
    <col min="1" max="1" width="34.77734375" customWidth="1"/>
    <col min="2" max="2" width="19.33203125" style="2" bestFit="1" customWidth="1"/>
    <col min="3" max="3" width="53.109375" customWidth="1"/>
    <col min="4" max="4" width="76.44140625" customWidth="1"/>
    <col min="6" max="6" width="30.21875" customWidth="1"/>
    <col min="7" max="7" width="13.5546875" customWidth="1"/>
    <col min="9" max="9" width="27.109375" style="3" bestFit="1" customWidth="1"/>
    <col min="10" max="10" width="22.109375" style="3" customWidth="1"/>
  </cols>
  <sheetData>
    <row r="1" spans="1:14" ht="18" x14ac:dyDescent="0.35">
      <c r="A1" s="135" t="s">
        <v>128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4" ht="18" x14ac:dyDescent="0.35">
      <c r="A2" s="12"/>
      <c r="B2" s="40"/>
      <c r="C2" s="12"/>
      <c r="D2" s="12"/>
      <c r="E2" s="13"/>
      <c r="F2" s="12"/>
      <c r="G2" s="13"/>
      <c r="H2" s="13"/>
      <c r="I2" s="13"/>
      <c r="J2" s="13"/>
      <c r="K2" s="13"/>
      <c r="L2" s="13"/>
    </row>
    <row r="3" spans="1:14" ht="115.8" customHeight="1" x14ac:dyDescent="0.35">
      <c r="A3" s="14" t="s">
        <v>0</v>
      </c>
      <c r="B3" s="36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5" t="s">
        <v>6</v>
      </c>
      <c r="H3" s="15" t="s">
        <v>9</v>
      </c>
      <c r="I3" s="14" t="s">
        <v>117</v>
      </c>
      <c r="J3" s="15" t="s">
        <v>123</v>
      </c>
      <c r="K3" s="15" t="s">
        <v>7</v>
      </c>
      <c r="L3" s="15" t="s">
        <v>8</v>
      </c>
    </row>
    <row r="4" spans="1:14" ht="18" x14ac:dyDescent="0.35">
      <c r="A4" s="16" t="s">
        <v>10</v>
      </c>
      <c r="B4" s="81">
        <v>9788824744683</v>
      </c>
      <c r="C4" s="22" t="s">
        <v>41</v>
      </c>
      <c r="D4" s="22" t="s">
        <v>42</v>
      </c>
      <c r="E4" s="18" t="s">
        <v>14</v>
      </c>
      <c r="F4" s="16" t="s">
        <v>43</v>
      </c>
      <c r="G4" s="19">
        <v>40.299999999999997</v>
      </c>
      <c r="H4" s="18" t="s">
        <v>15</v>
      </c>
      <c r="I4" s="18"/>
      <c r="J4" s="18" t="s">
        <v>118</v>
      </c>
      <c r="K4" s="18" t="s">
        <v>15</v>
      </c>
      <c r="L4" s="18" t="s">
        <v>15</v>
      </c>
    </row>
    <row r="5" spans="1:14" s="2" customFormat="1" ht="37.799999999999997" customHeight="1" x14ac:dyDescent="0.35">
      <c r="A5" s="16" t="s">
        <v>11</v>
      </c>
      <c r="B5" s="82">
        <v>9788805079643</v>
      </c>
      <c r="C5" s="16" t="s">
        <v>33</v>
      </c>
      <c r="D5" s="35" t="s">
        <v>35</v>
      </c>
      <c r="E5" s="18" t="s">
        <v>14</v>
      </c>
      <c r="F5" s="16" t="s">
        <v>34</v>
      </c>
      <c r="G5" s="19">
        <v>25.3</v>
      </c>
      <c r="H5" s="18" t="s">
        <v>15</v>
      </c>
      <c r="I5" s="18" t="s">
        <v>119</v>
      </c>
      <c r="J5" s="18"/>
      <c r="K5" s="18" t="s">
        <v>15</v>
      </c>
      <c r="L5" s="18" t="s">
        <v>15</v>
      </c>
    </row>
    <row r="6" spans="1:14" s="2" customFormat="1" ht="18" x14ac:dyDescent="0.35">
      <c r="A6" s="16" t="s">
        <v>36</v>
      </c>
      <c r="B6" s="82">
        <v>9788805079575</v>
      </c>
      <c r="C6" s="17" t="s">
        <v>37</v>
      </c>
      <c r="D6" s="17" t="s">
        <v>38</v>
      </c>
      <c r="E6" s="18" t="s">
        <v>14</v>
      </c>
      <c r="F6" s="16" t="s">
        <v>34</v>
      </c>
      <c r="G6" s="19">
        <v>13.5</v>
      </c>
      <c r="H6" s="18" t="s">
        <v>15</v>
      </c>
      <c r="I6" s="18" t="s">
        <v>119</v>
      </c>
      <c r="J6" s="18"/>
      <c r="K6" s="18" t="s">
        <v>15</v>
      </c>
      <c r="L6" s="18" t="s">
        <v>15</v>
      </c>
    </row>
    <row r="7" spans="1:14" s="2" customFormat="1" ht="54" x14ac:dyDescent="0.35">
      <c r="A7" s="16" t="s">
        <v>82</v>
      </c>
      <c r="B7" s="82">
        <v>9788805079650</v>
      </c>
      <c r="C7" s="17" t="s">
        <v>83</v>
      </c>
      <c r="D7" s="20" t="s">
        <v>84</v>
      </c>
      <c r="E7" s="18" t="s">
        <v>14</v>
      </c>
      <c r="F7" s="16" t="s">
        <v>34</v>
      </c>
      <c r="G7" s="19">
        <v>24.5</v>
      </c>
      <c r="H7" s="18" t="s">
        <v>15</v>
      </c>
      <c r="I7" s="18" t="s">
        <v>120</v>
      </c>
      <c r="J7" s="18"/>
      <c r="K7" s="18" t="s">
        <v>16</v>
      </c>
      <c r="L7" s="18" t="s">
        <v>15</v>
      </c>
    </row>
    <row r="8" spans="1:14" s="77" customFormat="1" ht="33.450000000000003" customHeight="1" x14ac:dyDescent="0.35">
      <c r="A8" s="88" t="s">
        <v>12</v>
      </c>
      <c r="B8" s="78">
        <v>9788839563910</v>
      </c>
      <c r="C8" s="89" t="s">
        <v>103</v>
      </c>
      <c r="D8" s="90" t="s">
        <v>153</v>
      </c>
      <c r="E8" s="86">
        <v>2</v>
      </c>
      <c r="F8" s="88" t="s">
        <v>17</v>
      </c>
      <c r="G8" s="91">
        <v>26.6</v>
      </c>
      <c r="H8" s="86" t="s">
        <v>15</v>
      </c>
      <c r="I8" s="86" t="s">
        <v>122</v>
      </c>
      <c r="J8" s="86"/>
      <c r="K8" s="86" t="s">
        <v>16</v>
      </c>
      <c r="L8" s="86" t="s">
        <v>15</v>
      </c>
    </row>
    <row r="9" spans="1:14" s="87" customFormat="1" ht="18" x14ac:dyDescent="0.35">
      <c r="A9" s="16" t="s">
        <v>12</v>
      </c>
      <c r="B9" s="81">
        <v>9788839563897</v>
      </c>
      <c r="C9" s="17" t="s">
        <v>103</v>
      </c>
      <c r="D9" s="20" t="s">
        <v>104</v>
      </c>
      <c r="E9" s="18">
        <v>1</v>
      </c>
      <c r="F9" s="16" t="s">
        <v>17</v>
      </c>
      <c r="G9" s="19">
        <v>38.9</v>
      </c>
      <c r="H9" s="18" t="s">
        <v>15</v>
      </c>
      <c r="I9" s="18" t="s">
        <v>124</v>
      </c>
      <c r="J9" s="18"/>
      <c r="K9" s="18" t="s">
        <v>15</v>
      </c>
      <c r="L9" s="18" t="s">
        <v>15</v>
      </c>
    </row>
    <row r="10" spans="1:14" s="2" customFormat="1" ht="34.200000000000003" customHeight="1" x14ac:dyDescent="0.35">
      <c r="A10" s="16" t="s">
        <v>13</v>
      </c>
      <c r="B10" s="82">
        <v>9781108874960</v>
      </c>
      <c r="C10" s="20" t="s">
        <v>28</v>
      </c>
      <c r="D10" s="17" t="s">
        <v>78</v>
      </c>
      <c r="E10" s="18">
        <v>2</v>
      </c>
      <c r="F10" s="17" t="s">
        <v>30</v>
      </c>
      <c r="G10" s="19">
        <v>33.1</v>
      </c>
      <c r="H10" s="18" t="s">
        <v>15</v>
      </c>
      <c r="I10" s="18" t="s">
        <v>120</v>
      </c>
      <c r="J10" s="38"/>
      <c r="K10" s="18" t="s">
        <v>16</v>
      </c>
      <c r="L10" s="18" t="s">
        <v>15</v>
      </c>
    </row>
    <row r="11" spans="1:14" s="2" customFormat="1" ht="18" x14ac:dyDescent="0.35">
      <c r="A11" s="16" t="s">
        <v>31</v>
      </c>
      <c r="B11" s="82">
        <v>9788869106712</v>
      </c>
      <c r="C11" s="17" t="s">
        <v>39</v>
      </c>
      <c r="D11" s="17" t="s">
        <v>79</v>
      </c>
      <c r="E11" s="18">
        <v>2</v>
      </c>
      <c r="F11" s="16" t="s">
        <v>19</v>
      </c>
      <c r="G11" s="19">
        <v>33.1</v>
      </c>
      <c r="H11" s="18" t="s">
        <v>15</v>
      </c>
      <c r="I11" s="18" t="s">
        <v>120</v>
      </c>
      <c r="J11" s="38"/>
      <c r="K11" s="18" t="s">
        <v>16</v>
      </c>
      <c r="L11" s="18" t="s">
        <v>15</v>
      </c>
    </row>
    <row r="12" spans="1:14" s="2" customFormat="1" ht="25.2" customHeight="1" x14ac:dyDescent="0.35">
      <c r="A12" s="46" t="s">
        <v>47</v>
      </c>
      <c r="B12" s="83">
        <v>9788808188786</v>
      </c>
      <c r="C12" s="55" t="s">
        <v>48</v>
      </c>
      <c r="D12" s="47" t="s">
        <v>49</v>
      </c>
      <c r="E12" s="38">
        <v>2</v>
      </c>
      <c r="F12" s="46" t="s">
        <v>50</v>
      </c>
      <c r="G12" s="39">
        <v>44.2</v>
      </c>
      <c r="H12" s="38" t="s">
        <v>15</v>
      </c>
      <c r="I12" s="18" t="s">
        <v>120</v>
      </c>
      <c r="J12" s="38"/>
      <c r="K12" s="38" t="s">
        <v>16</v>
      </c>
      <c r="L12" s="38" t="s">
        <v>15</v>
      </c>
    </row>
    <row r="13" spans="1:14" s="5" customFormat="1" ht="20.399999999999999" customHeight="1" x14ac:dyDescent="0.35">
      <c r="A13" s="46" t="s">
        <v>102</v>
      </c>
      <c r="B13" s="84">
        <v>9788893794442</v>
      </c>
      <c r="C13" s="47" t="s">
        <v>52</v>
      </c>
      <c r="D13" s="47" t="s">
        <v>85</v>
      </c>
      <c r="E13" s="38" t="s">
        <v>14</v>
      </c>
      <c r="F13" s="46" t="s">
        <v>53</v>
      </c>
      <c r="G13" s="39">
        <v>35.799999999999997</v>
      </c>
      <c r="H13" s="38" t="s">
        <v>15</v>
      </c>
      <c r="I13" s="18" t="s">
        <v>125</v>
      </c>
      <c r="J13" s="38"/>
      <c r="K13" s="38" t="s">
        <v>15</v>
      </c>
      <c r="L13" s="38" t="s">
        <v>15</v>
      </c>
      <c r="M13" s="48"/>
      <c r="N13" s="48"/>
    </row>
    <row r="14" spans="1:14" s="95" customFormat="1" ht="36" customHeight="1" x14ac:dyDescent="0.35">
      <c r="A14" s="92" t="s">
        <v>60</v>
      </c>
      <c r="B14" s="79">
        <v>9788808399885</v>
      </c>
      <c r="C14" s="89" t="s">
        <v>159</v>
      </c>
      <c r="D14" s="89" t="s">
        <v>160</v>
      </c>
      <c r="E14" s="93" t="s">
        <v>14</v>
      </c>
      <c r="F14" s="92" t="s">
        <v>161</v>
      </c>
      <c r="G14" s="94">
        <v>30.3</v>
      </c>
      <c r="H14" s="93" t="s">
        <v>15</v>
      </c>
      <c r="I14" s="86" t="s">
        <v>122</v>
      </c>
      <c r="J14" s="86"/>
      <c r="K14" s="93" t="s">
        <v>16</v>
      </c>
      <c r="L14" s="93" t="s">
        <v>15</v>
      </c>
    </row>
    <row r="15" spans="1:14" s="2" customFormat="1" ht="43.2" customHeight="1" x14ac:dyDescent="0.35">
      <c r="A15" s="46" t="s">
        <v>55</v>
      </c>
      <c r="B15" s="83">
        <v>9788874855698</v>
      </c>
      <c r="C15" s="47" t="s">
        <v>56</v>
      </c>
      <c r="D15" s="47" t="s">
        <v>57</v>
      </c>
      <c r="E15" s="38" t="s">
        <v>14</v>
      </c>
      <c r="F15" s="47" t="s">
        <v>58</v>
      </c>
      <c r="G15" s="39">
        <v>27.9</v>
      </c>
      <c r="H15" s="38" t="s">
        <v>15</v>
      </c>
      <c r="I15" s="18"/>
      <c r="J15" s="18" t="s">
        <v>133</v>
      </c>
      <c r="K15" s="38" t="s">
        <v>15</v>
      </c>
      <c r="L15" s="38" t="s">
        <v>15</v>
      </c>
    </row>
    <row r="16" spans="1:14" s="5" customFormat="1" ht="18" x14ac:dyDescent="0.35">
      <c r="A16" s="16" t="s">
        <v>101</v>
      </c>
      <c r="B16" s="84">
        <v>9788805077212</v>
      </c>
      <c r="C16" s="17" t="s">
        <v>86</v>
      </c>
      <c r="D16" s="17" t="s">
        <v>87</v>
      </c>
      <c r="E16" s="18" t="s">
        <v>14</v>
      </c>
      <c r="F16" s="16" t="s">
        <v>34</v>
      </c>
      <c r="G16" s="19">
        <v>20.5</v>
      </c>
      <c r="H16" s="18" t="s">
        <v>15</v>
      </c>
      <c r="I16" s="18" t="s">
        <v>125</v>
      </c>
      <c r="J16" s="18"/>
      <c r="K16" s="18" t="s">
        <v>15</v>
      </c>
      <c r="L16" s="18" t="s">
        <v>16</v>
      </c>
    </row>
    <row r="17" spans="1:12" s="2" customFormat="1" ht="18" x14ac:dyDescent="0.35">
      <c r="A17" s="16" t="s">
        <v>100</v>
      </c>
      <c r="B17" s="81">
        <v>9788857792156</v>
      </c>
      <c r="C17" s="17" t="s">
        <v>68</v>
      </c>
      <c r="D17" s="17" t="s">
        <v>81</v>
      </c>
      <c r="E17" s="18">
        <v>2</v>
      </c>
      <c r="F17" s="16" t="s">
        <v>70</v>
      </c>
      <c r="G17" s="19">
        <v>24.7</v>
      </c>
      <c r="H17" s="18" t="s">
        <v>15</v>
      </c>
      <c r="I17" s="18" t="s">
        <v>120</v>
      </c>
      <c r="J17" s="96"/>
      <c r="K17" s="18" t="s">
        <v>16</v>
      </c>
      <c r="L17" s="18" t="s">
        <v>15</v>
      </c>
    </row>
    <row r="18" spans="1:12" s="2" customFormat="1" ht="18" x14ac:dyDescent="0.35">
      <c r="A18" s="16" t="s">
        <v>71</v>
      </c>
      <c r="B18" s="81">
        <v>9788820373092</v>
      </c>
      <c r="C18" s="16" t="s">
        <v>72</v>
      </c>
      <c r="D18" s="17" t="s">
        <v>73</v>
      </c>
      <c r="E18" s="18">
        <v>1</v>
      </c>
      <c r="F18" s="16" t="s">
        <v>74</v>
      </c>
      <c r="G18" s="19">
        <v>33.9</v>
      </c>
      <c r="H18" s="18" t="s">
        <v>15</v>
      </c>
      <c r="I18" s="18"/>
      <c r="J18" s="18" t="s">
        <v>133</v>
      </c>
      <c r="K18" s="18" t="s">
        <v>15</v>
      </c>
      <c r="L18" s="18" t="s">
        <v>15</v>
      </c>
    </row>
    <row r="19" spans="1:12" ht="18" x14ac:dyDescent="0.35">
      <c r="A19" s="30"/>
      <c r="B19" s="31"/>
      <c r="C19" s="30"/>
      <c r="D19" s="41"/>
      <c r="E19" s="33"/>
      <c r="F19" s="32"/>
      <c r="G19" s="45">
        <f>SUM(G7,G8,G10,G11,G12,G14,G17)</f>
        <v>216.5</v>
      </c>
      <c r="H19" s="33"/>
      <c r="I19" s="63"/>
      <c r="K19" s="33"/>
      <c r="L19" s="33"/>
    </row>
    <row r="20" spans="1:12" s="2" customFormat="1" ht="18" x14ac:dyDescent="0.35">
      <c r="I20" s="13"/>
      <c r="J20" s="3"/>
    </row>
    <row r="21" spans="1:12" ht="18" x14ac:dyDescent="0.35">
      <c r="A21" s="95" t="s">
        <v>129</v>
      </c>
      <c r="B21" s="77"/>
      <c r="I21" s="12"/>
    </row>
    <row r="22" spans="1:12" ht="18" x14ac:dyDescent="0.35">
      <c r="I22" s="40"/>
    </row>
    <row r="23" spans="1:12" ht="18" x14ac:dyDescent="0.35">
      <c r="I23" s="13"/>
    </row>
    <row r="24" spans="1:12" ht="18" x14ac:dyDescent="0.35">
      <c r="I24" s="13"/>
    </row>
  </sheetData>
  <mergeCells count="1">
    <mergeCell ref="A1:L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opLeftCell="A2" zoomScale="70" zoomScaleNormal="70" workbookViewId="0">
      <selection activeCell="G18" sqref="G18"/>
    </sheetView>
  </sheetViews>
  <sheetFormatPr defaultRowHeight="14.4" x14ac:dyDescent="0.3"/>
  <cols>
    <col min="1" max="1" width="31.44140625" style="4" customWidth="1"/>
    <col min="2" max="2" width="22.33203125" style="6" customWidth="1"/>
    <col min="3" max="3" width="45.5546875" style="4" customWidth="1"/>
    <col min="4" max="4" width="66.88671875" style="4" customWidth="1"/>
    <col min="5" max="5" width="5.44140625" style="4" bestFit="1" customWidth="1"/>
    <col min="6" max="6" width="24.33203125" style="4" bestFit="1" customWidth="1"/>
    <col min="7" max="7" width="11.33203125" style="7" customWidth="1"/>
    <col min="8" max="8" width="4" style="7" bestFit="1" customWidth="1"/>
    <col min="9" max="9" width="27.109375" style="3" bestFit="1" customWidth="1"/>
    <col min="10" max="10" width="22.109375" style="3" customWidth="1"/>
    <col min="11" max="12" width="4" style="7" bestFit="1" customWidth="1"/>
    <col min="13" max="13" width="8.88671875" style="5"/>
  </cols>
  <sheetData>
    <row r="1" spans="1:13" ht="18" x14ac:dyDescent="0.35">
      <c r="A1" s="136" t="s">
        <v>130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1:13" ht="18" x14ac:dyDescent="0.35">
      <c r="A2" s="12"/>
      <c r="B2" s="40"/>
      <c r="C2" s="12"/>
      <c r="D2" s="12"/>
      <c r="E2" s="12"/>
      <c r="F2" s="12"/>
      <c r="G2" s="13"/>
      <c r="H2" s="13"/>
      <c r="I2" s="13"/>
      <c r="J2" s="13"/>
      <c r="K2" s="13"/>
      <c r="L2" s="13"/>
    </row>
    <row r="3" spans="1:13" ht="117" x14ac:dyDescent="0.35">
      <c r="A3" s="34" t="s">
        <v>88</v>
      </c>
      <c r="B3" s="36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5" t="s">
        <v>6</v>
      </c>
      <c r="H3" s="15" t="s">
        <v>9</v>
      </c>
      <c r="I3" s="14" t="s">
        <v>117</v>
      </c>
      <c r="J3" s="15" t="s">
        <v>123</v>
      </c>
      <c r="K3" s="15" t="s">
        <v>7</v>
      </c>
      <c r="L3" s="15" t="s">
        <v>8</v>
      </c>
    </row>
    <row r="4" spans="1:13" ht="54" x14ac:dyDescent="0.35">
      <c r="A4" s="35" t="s">
        <v>21</v>
      </c>
      <c r="B4" s="83">
        <v>9788839538314</v>
      </c>
      <c r="C4" s="20" t="s">
        <v>89</v>
      </c>
      <c r="D4" s="20" t="s">
        <v>90</v>
      </c>
      <c r="E4" s="18">
        <v>1</v>
      </c>
      <c r="F4" s="16" t="s">
        <v>17</v>
      </c>
      <c r="G4" s="19">
        <v>44.1</v>
      </c>
      <c r="H4" s="18" t="s">
        <v>15</v>
      </c>
      <c r="I4" s="18" t="s">
        <v>121</v>
      </c>
      <c r="J4" s="18"/>
      <c r="K4" s="18" t="s">
        <v>15</v>
      </c>
      <c r="L4" s="18" t="s">
        <v>16</v>
      </c>
    </row>
    <row r="5" spans="1:13" ht="18" x14ac:dyDescent="0.35">
      <c r="A5" s="35" t="s">
        <v>12</v>
      </c>
      <c r="B5" s="83">
        <v>9788839525239</v>
      </c>
      <c r="C5" s="20" t="s">
        <v>22</v>
      </c>
      <c r="D5" s="20" t="s">
        <v>23</v>
      </c>
      <c r="E5" s="18" t="s">
        <v>14</v>
      </c>
      <c r="F5" s="16" t="s">
        <v>17</v>
      </c>
      <c r="G5" s="19">
        <v>46.2</v>
      </c>
      <c r="H5" s="18" t="s">
        <v>15</v>
      </c>
      <c r="I5" s="18" t="s">
        <v>133</v>
      </c>
      <c r="J5" s="18"/>
      <c r="K5" s="18" t="s">
        <v>16</v>
      </c>
      <c r="L5" s="18" t="s">
        <v>15</v>
      </c>
    </row>
    <row r="6" spans="1:13" s="49" customFormat="1" ht="18" x14ac:dyDescent="0.35">
      <c r="A6" s="100" t="s">
        <v>12</v>
      </c>
      <c r="B6" s="80">
        <v>9788842435167</v>
      </c>
      <c r="C6" s="72" t="s">
        <v>18</v>
      </c>
      <c r="D6" s="72" t="s">
        <v>20</v>
      </c>
      <c r="E6" s="52">
        <v>2</v>
      </c>
      <c r="F6" s="50" t="s">
        <v>19</v>
      </c>
      <c r="G6" s="53">
        <v>0</v>
      </c>
      <c r="H6" s="52" t="s">
        <v>15</v>
      </c>
      <c r="I6" s="52"/>
      <c r="J6" s="52"/>
      <c r="K6" s="52" t="s">
        <v>15</v>
      </c>
      <c r="L6" s="52" t="s">
        <v>15</v>
      </c>
      <c r="M6" s="54"/>
    </row>
    <row r="7" spans="1:13" ht="36" x14ac:dyDescent="0.35">
      <c r="A7" s="35" t="s">
        <v>13</v>
      </c>
      <c r="B7" s="83">
        <v>9788843420728</v>
      </c>
      <c r="C7" s="20" t="s">
        <v>24</v>
      </c>
      <c r="D7" s="20" t="s">
        <v>25</v>
      </c>
      <c r="E7" s="18" t="s">
        <v>14</v>
      </c>
      <c r="F7" s="17" t="s">
        <v>26</v>
      </c>
      <c r="G7" s="19">
        <v>37.9</v>
      </c>
      <c r="H7" s="18" t="s">
        <v>15</v>
      </c>
      <c r="I7" s="18" t="s">
        <v>121</v>
      </c>
      <c r="J7" s="18"/>
      <c r="K7" s="18" t="s">
        <v>16</v>
      </c>
      <c r="L7" s="18" t="s">
        <v>15</v>
      </c>
      <c r="M7" s="70"/>
    </row>
    <row r="8" spans="1:13" s="5" customFormat="1" ht="36" x14ac:dyDescent="0.35">
      <c r="A8" s="35" t="s">
        <v>47</v>
      </c>
      <c r="B8" s="83">
        <v>9788849424096</v>
      </c>
      <c r="C8" s="20" t="s">
        <v>91</v>
      </c>
      <c r="D8" s="20" t="s">
        <v>92</v>
      </c>
      <c r="E8" s="18">
        <v>1</v>
      </c>
      <c r="F8" s="16" t="s">
        <v>59</v>
      </c>
      <c r="G8" s="19">
        <v>38.4</v>
      </c>
      <c r="H8" s="18" t="s">
        <v>15</v>
      </c>
      <c r="I8" s="18" t="s">
        <v>121</v>
      </c>
      <c r="J8" s="18"/>
      <c r="K8" s="18" t="s">
        <v>16</v>
      </c>
      <c r="L8" s="18" t="s">
        <v>15</v>
      </c>
    </row>
    <row r="9" spans="1:13" s="2" customFormat="1" ht="18" x14ac:dyDescent="0.35">
      <c r="A9" s="35" t="s">
        <v>51</v>
      </c>
      <c r="B9" s="97">
        <v>9788893794466</v>
      </c>
      <c r="C9" s="20" t="s">
        <v>93</v>
      </c>
      <c r="D9" s="101" t="s">
        <v>113</v>
      </c>
      <c r="E9" s="18" t="s">
        <v>14</v>
      </c>
      <c r="F9" s="16" t="s">
        <v>53</v>
      </c>
      <c r="G9" s="19">
        <v>38.9</v>
      </c>
      <c r="H9" s="18" t="s">
        <v>15</v>
      </c>
      <c r="I9" s="18" t="s">
        <v>124</v>
      </c>
      <c r="J9" s="18"/>
      <c r="K9" s="18" t="s">
        <v>16</v>
      </c>
      <c r="L9" s="18" t="s">
        <v>15</v>
      </c>
      <c r="M9" s="5"/>
    </row>
    <row r="10" spans="1:13" ht="54" x14ac:dyDescent="0.35">
      <c r="A10" s="23" t="s">
        <v>94</v>
      </c>
      <c r="B10" s="83">
        <v>9788808801937</v>
      </c>
      <c r="C10" s="24" t="s">
        <v>95</v>
      </c>
      <c r="D10" s="24" t="s">
        <v>96</v>
      </c>
      <c r="E10" s="66" t="s">
        <v>14</v>
      </c>
      <c r="F10" s="22" t="s">
        <v>50</v>
      </c>
      <c r="G10" s="67">
        <v>37</v>
      </c>
      <c r="H10" s="66" t="s">
        <v>15</v>
      </c>
      <c r="I10" s="18" t="s">
        <v>134</v>
      </c>
      <c r="J10" s="38"/>
      <c r="K10" s="66" t="s">
        <v>16</v>
      </c>
      <c r="L10" s="66" t="s">
        <v>15</v>
      </c>
      <c r="M10" s="4"/>
    </row>
    <row r="11" spans="1:13" s="2" customFormat="1" ht="36" x14ac:dyDescent="0.35">
      <c r="A11" s="35" t="s">
        <v>132</v>
      </c>
      <c r="B11" s="82">
        <v>9788808608031</v>
      </c>
      <c r="C11" s="20" t="s">
        <v>97</v>
      </c>
      <c r="D11" s="20" t="s">
        <v>98</v>
      </c>
      <c r="E11" s="18">
        <v>1</v>
      </c>
      <c r="F11" s="16" t="s">
        <v>50</v>
      </c>
      <c r="G11" s="19">
        <v>24.6</v>
      </c>
      <c r="H11" s="18" t="s">
        <v>15</v>
      </c>
      <c r="I11" s="18" t="s">
        <v>119</v>
      </c>
      <c r="J11" s="38"/>
      <c r="K11" s="18" t="s">
        <v>16</v>
      </c>
      <c r="L11" s="18" t="s">
        <v>15</v>
      </c>
      <c r="M11" s="5"/>
    </row>
    <row r="12" spans="1:13" ht="36" x14ac:dyDescent="0.35">
      <c r="A12" s="23" t="s">
        <v>55</v>
      </c>
      <c r="B12" s="83">
        <v>9788874855698</v>
      </c>
      <c r="C12" s="24" t="s">
        <v>61</v>
      </c>
      <c r="D12" s="24" t="s">
        <v>62</v>
      </c>
      <c r="E12" s="66" t="s">
        <v>14</v>
      </c>
      <c r="F12" s="21" t="s">
        <v>58</v>
      </c>
      <c r="G12" s="67">
        <v>27.9</v>
      </c>
      <c r="H12" s="66" t="s">
        <v>15</v>
      </c>
      <c r="I12" s="18"/>
      <c r="J12" s="38" t="s">
        <v>133</v>
      </c>
      <c r="K12" s="66" t="s">
        <v>15</v>
      </c>
      <c r="L12" s="66" t="s">
        <v>15</v>
      </c>
      <c r="M12" s="4"/>
    </row>
    <row r="13" spans="1:13" s="2" customFormat="1" ht="18" x14ac:dyDescent="0.35">
      <c r="A13" s="28" t="s">
        <v>100</v>
      </c>
      <c r="B13" s="98">
        <v>9788857792163</v>
      </c>
      <c r="C13" s="28" t="s">
        <v>68</v>
      </c>
      <c r="D13" s="28" t="s">
        <v>107</v>
      </c>
      <c r="E13" s="28">
        <v>3</v>
      </c>
      <c r="F13" s="28" t="s">
        <v>108</v>
      </c>
      <c r="G13" s="62">
        <v>34.5</v>
      </c>
      <c r="H13" s="61" t="s">
        <v>15</v>
      </c>
      <c r="I13" s="18" t="s">
        <v>131</v>
      </c>
      <c r="J13" s="38"/>
      <c r="K13" s="61" t="s">
        <v>16</v>
      </c>
      <c r="L13" s="61" t="s">
        <v>15</v>
      </c>
      <c r="M13" s="5"/>
    </row>
    <row r="14" spans="1:13" ht="18" x14ac:dyDescent="0.35">
      <c r="A14" s="42" t="s">
        <v>71</v>
      </c>
      <c r="B14" s="98">
        <v>9788820373092</v>
      </c>
      <c r="C14" s="42" t="s">
        <v>72</v>
      </c>
      <c r="D14" s="42" t="s">
        <v>73</v>
      </c>
      <c r="E14" s="42">
        <v>1</v>
      </c>
      <c r="F14" s="42" t="s">
        <v>74</v>
      </c>
      <c r="G14" s="44">
        <v>33.9</v>
      </c>
      <c r="H14" s="43" t="s">
        <v>15</v>
      </c>
      <c r="I14" s="18"/>
      <c r="J14" s="18" t="s">
        <v>133</v>
      </c>
      <c r="K14" s="43" t="s">
        <v>15</v>
      </c>
      <c r="L14" s="43" t="s">
        <v>15</v>
      </c>
      <c r="M14" s="4"/>
    </row>
    <row r="15" spans="1:13" ht="18" x14ac:dyDescent="0.35">
      <c r="A15" s="28" t="s">
        <v>75</v>
      </c>
      <c r="B15" s="98">
        <v>9788869103575</v>
      </c>
      <c r="C15" s="21" t="s">
        <v>76</v>
      </c>
      <c r="D15" s="21" t="s">
        <v>99</v>
      </c>
      <c r="E15" s="42">
        <v>1</v>
      </c>
      <c r="F15" s="42" t="s">
        <v>19</v>
      </c>
      <c r="G15" s="44">
        <v>37.9</v>
      </c>
      <c r="H15" s="43" t="s">
        <v>15</v>
      </c>
      <c r="I15" s="18"/>
      <c r="J15" s="18" t="s">
        <v>133</v>
      </c>
      <c r="K15" s="43" t="s">
        <v>16</v>
      </c>
      <c r="L15" s="43" t="s">
        <v>15</v>
      </c>
      <c r="M15" s="71"/>
    </row>
    <row r="16" spans="1:13" s="2" customFormat="1" ht="18" x14ac:dyDescent="0.35">
      <c r="A16" s="28" t="s">
        <v>77</v>
      </c>
      <c r="B16" s="98">
        <v>9788842119289</v>
      </c>
      <c r="C16" s="17" t="s">
        <v>109</v>
      </c>
      <c r="D16" s="17" t="s">
        <v>110</v>
      </c>
      <c r="E16" s="28">
        <v>1</v>
      </c>
      <c r="F16" s="28" t="s">
        <v>111</v>
      </c>
      <c r="G16" s="62">
        <v>32.9</v>
      </c>
      <c r="H16" s="61" t="s">
        <v>15</v>
      </c>
      <c r="I16" s="18" t="s">
        <v>124</v>
      </c>
      <c r="J16" s="18"/>
      <c r="K16" s="61" t="s">
        <v>16</v>
      </c>
      <c r="L16" s="61" t="s">
        <v>15</v>
      </c>
      <c r="M16" s="102"/>
    </row>
    <row r="17" spans="1:13" s="5" customFormat="1" ht="18" x14ac:dyDescent="0.35">
      <c r="A17" s="16" t="s">
        <v>101</v>
      </c>
      <c r="B17" s="82">
        <v>9788805077212</v>
      </c>
      <c r="C17" s="17" t="s">
        <v>86</v>
      </c>
      <c r="D17" s="17" t="s">
        <v>87</v>
      </c>
      <c r="E17" s="18" t="s">
        <v>14</v>
      </c>
      <c r="F17" s="16" t="s">
        <v>34</v>
      </c>
      <c r="G17" s="19">
        <v>20.5</v>
      </c>
      <c r="H17" s="18" t="s">
        <v>15</v>
      </c>
      <c r="I17" s="18" t="s">
        <v>125</v>
      </c>
      <c r="J17" s="18"/>
      <c r="K17" s="18" t="s">
        <v>15</v>
      </c>
      <c r="L17" s="18" t="s">
        <v>16</v>
      </c>
    </row>
    <row r="18" spans="1:13" ht="18" x14ac:dyDescent="0.35">
      <c r="A18" s="68"/>
      <c r="B18" s="99"/>
      <c r="C18" s="12"/>
      <c r="D18" s="12"/>
      <c r="E18" s="12"/>
      <c r="F18" s="12"/>
      <c r="G18" s="69">
        <f>SUM(G5,G7,G8,G9,G10,G11,G13,G15,G16)</f>
        <v>328.29999999999995</v>
      </c>
      <c r="H18" s="13"/>
      <c r="I18" s="63"/>
      <c r="J18" s="63"/>
      <c r="K18" s="13"/>
      <c r="L18" s="13"/>
    </row>
    <row r="19" spans="1:13" ht="18" x14ac:dyDescent="0.35">
      <c r="A19" s="12"/>
      <c r="B19" s="40"/>
      <c r="C19" s="12"/>
      <c r="D19" s="12"/>
      <c r="E19" s="12"/>
      <c r="F19" s="12"/>
      <c r="G19" s="13"/>
      <c r="H19" s="13"/>
      <c r="I19" s="63"/>
      <c r="K19" s="13"/>
      <c r="L19" s="13"/>
    </row>
    <row r="20" spans="1:13" ht="18" x14ac:dyDescent="0.35">
      <c r="A20" s="12"/>
      <c r="B20" s="40"/>
      <c r="C20" s="12"/>
      <c r="D20" s="12"/>
      <c r="E20" s="12"/>
      <c r="F20" s="12"/>
      <c r="G20" s="13"/>
      <c r="H20" s="13"/>
      <c r="I20" s="63"/>
      <c r="K20" s="13"/>
      <c r="L20" s="13"/>
    </row>
    <row r="21" spans="1:13" ht="18" x14ac:dyDescent="0.35">
      <c r="I21" s="12"/>
    </row>
    <row r="22" spans="1:13" s="49" customFormat="1" ht="18" x14ac:dyDescent="0.35">
      <c r="A22" s="54" t="s">
        <v>147</v>
      </c>
      <c r="B22" s="76"/>
      <c r="C22" s="54"/>
      <c r="D22" s="54"/>
      <c r="E22" s="54"/>
      <c r="F22" s="54"/>
      <c r="G22" s="76"/>
      <c r="H22" s="76"/>
      <c r="I22" s="40"/>
      <c r="J22" s="3"/>
      <c r="K22" s="76"/>
      <c r="L22" s="76"/>
      <c r="M22" s="54"/>
    </row>
    <row r="23" spans="1:13" ht="18" x14ac:dyDescent="0.35">
      <c r="I23" s="13"/>
    </row>
    <row r="24" spans="1:13" s="68" customFormat="1" ht="18" x14ac:dyDescent="0.35">
      <c r="A24" s="122" t="s">
        <v>149</v>
      </c>
      <c r="B24" s="123"/>
      <c r="C24" s="122"/>
      <c r="D24" s="122"/>
      <c r="E24" s="122"/>
      <c r="F24" s="122"/>
      <c r="G24" s="124"/>
      <c r="H24" s="124"/>
      <c r="I24" s="121"/>
      <c r="J24" s="121"/>
      <c r="K24" s="124"/>
      <c r="L24" s="124"/>
      <c r="M24" s="125"/>
    </row>
    <row r="25" spans="1:13" x14ac:dyDescent="0.3">
      <c r="A25" s="5"/>
    </row>
  </sheetData>
  <mergeCells count="1">
    <mergeCell ref="A1:L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opLeftCell="A3" zoomScale="70" zoomScaleNormal="70" workbookViewId="0">
      <selection activeCell="D20" sqref="D20"/>
    </sheetView>
  </sheetViews>
  <sheetFormatPr defaultRowHeight="14.4" x14ac:dyDescent="0.3"/>
  <cols>
    <col min="1" max="1" width="26.44140625" customWidth="1"/>
    <col min="2" max="2" width="20.6640625" style="85" bestFit="1" customWidth="1"/>
    <col min="3" max="3" width="42.6640625" style="103" customWidth="1"/>
    <col min="4" max="4" width="67.21875" style="103" customWidth="1"/>
    <col min="5" max="5" width="7.33203125" style="103" customWidth="1"/>
    <col min="6" max="6" width="17.44140625" style="103" customWidth="1"/>
    <col min="7" max="7" width="11.88671875" style="112" customWidth="1"/>
    <col min="8" max="8" width="7.6640625" style="112" customWidth="1"/>
    <col min="9" max="9" width="27.109375" style="3" bestFit="1" customWidth="1"/>
    <col min="10" max="10" width="22.109375" style="3" customWidth="1"/>
    <col min="11" max="11" width="7.6640625" style="112" customWidth="1"/>
    <col min="12" max="12" width="7.33203125" style="112" customWidth="1"/>
    <col min="13" max="13" width="8.88671875" style="103"/>
  </cols>
  <sheetData>
    <row r="1" spans="1:14" ht="18" x14ac:dyDescent="0.35">
      <c r="A1" s="135" t="s">
        <v>135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4" ht="18" x14ac:dyDescent="0.35">
      <c r="A2" s="12"/>
      <c r="B2" s="40"/>
      <c r="C2" s="104"/>
      <c r="D2" s="104"/>
      <c r="E2" s="104"/>
      <c r="F2" s="104"/>
      <c r="G2" s="105"/>
      <c r="H2" s="105"/>
      <c r="I2" s="13"/>
      <c r="J2" s="13"/>
      <c r="K2" s="105"/>
      <c r="L2" s="105"/>
    </row>
    <row r="3" spans="1:14" ht="100.8" x14ac:dyDescent="0.35">
      <c r="A3" s="14" t="s">
        <v>0</v>
      </c>
      <c r="B3" s="36" t="s">
        <v>1</v>
      </c>
      <c r="C3" s="34" t="s">
        <v>2</v>
      </c>
      <c r="D3" s="34" t="s">
        <v>3</v>
      </c>
      <c r="E3" s="34" t="s">
        <v>4</v>
      </c>
      <c r="F3" s="34" t="s">
        <v>5</v>
      </c>
      <c r="G3" s="37" t="s">
        <v>6</v>
      </c>
      <c r="H3" s="37" t="s">
        <v>9</v>
      </c>
      <c r="I3" s="14" t="s">
        <v>117</v>
      </c>
      <c r="J3" s="15" t="s">
        <v>123</v>
      </c>
      <c r="K3" s="37" t="s">
        <v>7</v>
      </c>
      <c r="L3" s="37" t="s">
        <v>8</v>
      </c>
    </row>
    <row r="4" spans="1:14" ht="18" x14ac:dyDescent="0.35">
      <c r="A4" s="16" t="s">
        <v>21</v>
      </c>
      <c r="B4" s="82">
        <v>9788839538352</v>
      </c>
      <c r="C4" s="17" t="s">
        <v>32</v>
      </c>
      <c r="D4" s="17" t="s">
        <v>136</v>
      </c>
      <c r="E4" s="38">
        <v>2</v>
      </c>
      <c r="F4" s="35" t="s">
        <v>17</v>
      </c>
      <c r="G4" s="39">
        <v>45.8</v>
      </c>
      <c r="H4" s="38" t="s">
        <v>15</v>
      </c>
      <c r="I4" s="18" t="s">
        <v>142</v>
      </c>
      <c r="J4" s="18"/>
      <c r="K4" s="38" t="s">
        <v>16</v>
      </c>
      <c r="L4" s="38" t="s">
        <v>15</v>
      </c>
      <c r="M4" s="106"/>
      <c r="N4" s="2"/>
    </row>
    <row r="5" spans="1:14" ht="18" x14ac:dyDescent="0.35">
      <c r="A5" s="16" t="s">
        <v>12</v>
      </c>
      <c r="B5" s="82">
        <v>9788839525239</v>
      </c>
      <c r="C5" s="20" t="s">
        <v>22</v>
      </c>
      <c r="D5" s="20" t="s">
        <v>23</v>
      </c>
      <c r="E5" s="38" t="s">
        <v>14</v>
      </c>
      <c r="F5" s="35" t="s">
        <v>17</v>
      </c>
      <c r="G5" s="39">
        <v>46.2</v>
      </c>
      <c r="H5" s="38" t="s">
        <v>15</v>
      </c>
      <c r="I5" s="18" t="s">
        <v>133</v>
      </c>
      <c r="J5" s="18"/>
      <c r="K5" s="38" t="s">
        <v>15</v>
      </c>
      <c r="L5" s="38" t="s">
        <v>15</v>
      </c>
      <c r="M5" s="107"/>
      <c r="N5" s="87"/>
    </row>
    <row r="6" spans="1:14" s="49" customFormat="1" ht="36" x14ac:dyDescent="0.35">
      <c r="A6" s="50" t="s">
        <v>12</v>
      </c>
      <c r="B6" s="75">
        <v>9788842435167</v>
      </c>
      <c r="C6" s="72" t="s">
        <v>18</v>
      </c>
      <c r="D6" s="72" t="s">
        <v>20</v>
      </c>
      <c r="E6" s="113">
        <v>2</v>
      </c>
      <c r="F6" s="100" t="s">
        <v>19</v>
      </c>
      <c r="G6" s="114">
        <v>0</v>
      </c>
      <c r="H6" s="113" t="s">
        <v>15</v>
      </c>
      <c r="I6" s="52"/>
      <c r="J6" s="52"/>
      <c r="K6" s="113" t="s">
        <v>15</v>
      </c>
      <c r="L6" s="113" t="s">
        <v>15</v>
      </c>
      <c r="M6" s="115"/>
    </row>
    <row r="7" spans="1:14" ht="36" x14ac:dyDescent="0.35">
      <c r="A7" s="28" t="s">
        <v>27</v>
      </c>
      <c r="B7" s="83">
        <v>9788843420728</v>
      </c>
      <c r="C7" s="20" t="s">
        <v>24</v>
      </c>
      <c r="D7" s="20" t="s">
        <v>25</v>
      </c>
      <c r="E7" s="18" t="s">
        <v>14</v>
      </c>
      <c r="F7" s="17" t="s">
        <v>26</v>
      </c>
      <c r="G7" s="19">
        <v>37.9</v>
      </c>
      <c r="H7" s="29" t="s">
        <v>15</v>
      </c>
      <c r="I7" s="18" t="s">
        <v>121</v>
      </c>
      <c r="J7" s="18"/>
      <c r="K7" s="29" t="s">
        <v>15</v>
      </c>
      <c r="L7" s="29" t="s">
        <v>15</v>
      </c>
      <c r="M7" s="10"/>
      <c r="N7" s="11"/>
    </row>
    <row r="8" spans="1:14" ht="54" x14ac:dyDescent="0.35">
      <c r="A8" s="22" t="s">
        <v>47</v>
      </c>
      <c r="B8" s="82">
        <v>9788849424102</v>
      </c>
      <c r="C8" s="24" t="s">
        <v>137</v>
      </c>
      <c r="D8" s="24" t="s">
        <v>138</v>
      </c>
      <c r="E8" s="108">
        <v>2</v>
      </c>
      <c r="F8" s="23" t="s">
        <v>59</v>
      </c>
      <c r="G8" s="109">
        <v>37.75</v>
      </c>
      <c r="H8" s="108" t="s">
        <v>15</v>
      </c>
      <c r="I8" s="18" t="s">
        <v>121</v>
      </c>
      <c r="J8" s="18"/>
      <c r="K8" s="108" t="s">
        <v>16</v>
      </c>
      <c r="L8" s="108" t="s">
        <v>15</v>
      </c>
    </row>
    <row r="9" spans="1:14" s="77" customFormat="1" ht="36" x14ac:dyDescent="0.35">
      <c r="A9" s="88" t="s">
        <v>51</v>
      </c>
      <c r="B9" s="116">
        <v>9788893794473</v>
      </c>
      <c r="C9" s="90" t="s">
        <v>157</v>
      </c>
      <c r="D9" s="90" t="s">
        <v>158</v>
      </c>
      <c r="E9" s="93">
        <v>2</v>
      </c>
      <c r="F9" s="117" t="s">
        <v>53</v>
      </c>
      <c r="G9" s="94">
        <v>34.9</v>
      </c>
      <c r="H9" s="93" t="s">
        <v>15</v>
      </c>
      <c r="I9" s="86" t="s">
        <v>122</v>
      </c>
      <c r="J9" s="86"/>
      <c r="K9" s="93" t="s">
        <v>16</v>
      </c>
      <c r="L9" s="93" t="s">
        <v>15</v>
      </c>
      <c r="M9" s="118"/>
    </row>
    <row r="10" spans="1:14" s="2" customFormat="1" ht="36" x14ac:dyDescent="0.35">
      <c r="A10" s="16" t="s">
        <v>60</v>
      </c>
      <c r="B10" s="82">
        <v>9788808813596</v>
      </c>
      <c r="C10" s="20" t="s">
        <v>139</v>
      </c>
      <c r="D10" s="20" t="s">
        <v>140</v>
      </c>
      <c r="E10" s="38">
        <v>2</v>
      </c>
      <c r="F10" s="35" t="s">
        <v>50</v>
      </c>
      <c r="G10" s="39">
        <v>35.1</v>
      </c>
      <c r="H10" s="38" t="s">
        <v>15</v>
      </c>
      <c r="I10" s="18" t="s">
        <v>143</v>
      </c>
      <c r="J10" s="38"/>
      <c r="K10" s="38" t="s">
        <v>16</v>
      </c>
      <c r="L10" s="38" t="s">
        <v>15</v>
      </c>
      <c r="M10" s="106"/>
    </row>
    <row r="11" spans="1:14" ht="36" x14ac:dyDescent="0.35">
      <c r="A11" s="22" t="s">
        <v>55</v>
      </c>
      <c r="B11" s="82">
        <v>9788874855698</v>
      </c>
      <c r="C11" s="24" t="s">
        <v>61</v>
      </c>
      <c r="D11" s="24" t="s">
        <v>62</v>
      </c>
      <c r="E11" s="108" t="s">
        <v>14</v>
      </c>
      <c r="F11" s="24" t="s">
        <v>58</v>
      </c>
      <c r="G11" s="109">
        <v>27.9</v>
      </c>
      <c r="H11" s="108" t="s">
        <v>15</v>
      </c>
      <c r="I11" s="18"/>
      <c r="J11" s="38" t="s">
        <v>133</v>
      </c>
      <c r="K11" s="108" t="s">
        <v>15</v>
      </c>
      <c r="L11" s="108" t="s">
        <v>15</v>
      </c>
    </row>
    <row r="12" spans="1:14" ht="18" x14ac:dyDescent="0.35">
      <c r="A12" s="42" t="s">
        <v>71</v>
      </c>
      <c r="B12" s="98">
        <v>9788820373092</v>
      </c>
      <c r="C12" s="42" t="s">
        <v>72</v>
      </c>
      <c r="D12" s="42" t="s">
        <v>73</v>
      </c>
      <c r="E12" s="42">
        <v>1</v>
      </c>
      <c r="F12" s="42" t="s">
        <v>74</v>
      </c>
      <c r="G12" s="44">
        <v>33.9</v>
      </c>
      <c r="H12" s="43" t="s">
        <v>15</v>
      </c>
      <c r="I12" s="18"/>
      <c r="J12" s="38" t="s">
        <v>133</v>
      </c>
      <c r="K12" s="43" t="s">
        <v>15</v>
      </c>
      <c r="L12" s="43" t="s">
        <v>15</v>
      </c>
      <c r="M12" s="4"/>
      <c r="N12" s="4"/>
    </row>
    <row r="13" spans="1:14" s="77" customFormat="1" ht="18" x14ac:dyDescent="0.35">
      <c r="A13" s="88" t="s">
        <v>67</v>
      </c>
      <c r="B13" s="133">
        <v>9788857792163</v>
      </c>
      <c r="C13" s="134" t="s">
        <v>68</v>
      </c>
      <c r="D13" s="134" t="s">
        <v>154</v>
      </c>
      <c r="E13" s="117">
        <v>4</v>
      </c>
      <c r="F13" s="134" t="s">
        <v>108</v>
      </c>
      <c r="G13" s="94">
        <v>34.5</v>
      </c>
      <c r="H13" s="93" t="s">
        <v>15</v>
      </c>
      <c r="I13" s="86" t="s">
        <v>122</v>
      </c>
      <c r="J13" s="93"/>
      <c r="K13" s="93" t="s">
        <v>16</v>
      </c>
      <c r="L13" s="93" t="s">
        <v>15</v>
      </c>
      <c r="M13" s="118"/>
    </row>
    <row r="14" spans="1:14" ht="36" x14ac:dyDescent="0.35">
      <c r="A14" s="22" t="s">
        <v>75</v>
      </c>
      <c r="B14" s="81">
        <v>9788869103582</v>
      </c>
      <c r="C14" s="21" t="s">
        <v>76</v>
      </c>
      <c r="D14" s="21" t="s">
        <v>141</v>
      </c>
      <c r="E14" s="23">
        <v>2</v>
      </c>
      <c r="F14" s="23" t="s">
        <v>19</v>
      </c>
      <c r="G14" s="109">
        <v>41.9</v>
      </c>
      <c r="H14" s="108" t="s">
        <v>15</v>
      </c>
      <c r="I14" s="18"/>
      <c r="J14" s="18"/>
      <c r="K14" s="108" t="s">
        <v>16</v>
      </c>
      <c r="L14" s="108" t="s">
        <v>15</v>
      </c>
    </row>
    <row r="15" spans="1:14" s="77" customFormat="1" ht="18" x14ac:dyDescent="0.35">
      <c r="A15" s="88" t="s">
        <v>77</v>
      </c>
      <c r="B15" s="133">
        <v>9788842119289</v>
      </c>
      <c r="C15" s="89" t="s">
        <v>109</v>
      </c>
      <c r="D15" s="89" t="s">
        <v>155</v>
      </c>
      <c r="E15" s="117">
        <v>2</v>
      </c>
      <c r="F15" s="117" t="s">
        <v>156</v>
      </c>
      <c r="G15" s="94">
        <v>32.9</v>
      </c>
      <c r="H15" s="93" t="s">
        <v>15</v>
      </c>
      <c r="I15" s="86" t="s">
        <v>122</v>
      </c>
      <c r="J15" s="86"/>
      <c r="K15" s="93" t="s">
        <v>16</v>
      </c>
      <c r="L15" s="93" t="s">
        <v>15</v>
      </c>
      <c r="M15" s="118"/>
    </row>
    <row r="16" spans="1:14" ht="18" x14ac:dyDescent="0.35">
      <c r="A16" s="50" t="s">
        <v>63</v>
      </c>
      <c r="B16" s="75">
        <v>9788848461214</v>
      </c>
      <c r="C16" s="51" t="s">
        <v>64</v>
      </c>
      <c r="D16" s="51" t="s">
        <v>65</v>
      </c>
      <c r="E16" s="52" t="s">
        <v>14</v>
      </c>
      <c r="F16" s="50" t="s">
        <v>66</v>
      </c>
      <c r="G16" s="53">
        <v>0</v>
      </c>
      <c r="H16" s="52" t="s">
        <v>15</v>
      </c>
      <c r="I16" s="52" t="s">
        <v>125</v>
      </c>
      <c r="J16" s="52"/>
      <c r="K16" s="52" t="s">
        <v>15</v>
      </c>
      <c r="L16" s="52" t="s">
        <v>15</v>
      </c>
      <c r="M16" s="54"/>
      <c r="N16" s="54"/>
    </row>
    <row r="17" spans="1:13" ht="18" x14ac:dyDescent="0.35">
      <c r="A17" s="12"/>
      <c r="B17" s="99"/>
      <c r="C17" s="104"/>
      <c r="D17" s="110"/>
      <c r="E17" s="104"/>
      <c r="F17" s="104"/>
      <c r="G17" s="111">
        <f>SUM(G4,G8,G9,G10,G13,G14,G15)</f>
        <v>262.84999999999997</v>
      </c>
      <c r="H17" s="105"/>
      <c r="I17" s="63"/>
      <c r="J17" s="63"/>
      <c r="K17" s="105"/>
      <c r="L17" s="105"/>
    </row>
    <row r="18" spans="1:13" ht="18" x14ac:dyDescent="0.35">
      <c r="A18" s="12"/>
      <c r="B18" s="40"/>
      <c r="C18" s="104"/>
      <c r="D18" s="104"/>
      <c r="E18" s="104"/>
      <c r="F18" s="104"/>
      <c r="G18" s="105"/>
      <c r="H18" s="105"/>
      <c r="I18" s="63"/>
      <c r="J18" s="63"/>
      <c r="K18" s="105"/>
      <c r="L18" s="105"/>
    </row>
    <row r="19" spans="1:13" s="12" customFormat="1" ht="18" x14ac:dyDescent="0.35">
      <c r="A19" s="119" t="s">
        <v>80</v>
      </c>
      <c r="B19" s="119"/>
      <c r="C19" s="119"/>
      <c r="J19" s="13"/>
    </row>
    <row r="20" spans="1:13" s="12" customFormat="1" ht="18" x14ac:dyDescent="0.35">
      <c r="B20" s="40"/>
      <c r="C20" s="104"/>
      <c r="D20" s="104"/>
      <c r="E20" s="104"/>
      <c r="F20" s="104"/>
      <c r="G20" s="105"/>
      <c r="H20" s="105"/>
      <c r="I20" s="40"/>
      <c r="J20" s="13"/>
      <c r="K20" s="105"/>
      <c r="L20" s="105"/>
      <c r="M20" s="104"/>
    </row>
    <row r="21" spans="1:13" s="12" customFormat="1" ht="18" x14ac:dyDescent="0.35">
      <c r="A21" s="95" t="s">
        <v>146</v>
      </c>
      <c r="B21" s="120"/>
      <c r="C21" s="104"/>
      <c r="D21" s="104"/>
      <c r="E21" s="104"/>
      <c r="F21" s="104"/>
      <c r="G21" s="105"/>
      <c r="H21" s="105"/>
      <c r="I21" s="13"/>
      <c r="J21" s="13"/>
      <c r="K21" s="105"/>
      <c r="L21" s="105"/>
      <c r="M21" s="104"/>
    </row>
    <row r="22" spans="1:13" s="12" customFormat="1" ht="18" x14ac:dyDescent="0.35">
      <c r="B22" s="40"/>
      <c r="C22" s="104"/>
      <c r="D22" s="104"/>
      <c r="E22" s="104"/>
      <c r="F22" s="104"/>
      <c r="G22" s="105"/>
      <c r="H22" s="105"/>
      <c r="I22" s="13"/>
      <c r="J22" s="13"/>
      <c r="K22" s="105"/>
      <c r="L22" s="105"/>
      <c r="M22" s="104"/>
    </row>
  </sheetData>
  <mergeCells count="1">
    <mergeCell ref="A1:L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E18" sqref="E18"/>
    </sheetView>
  </sheetViews>
  <sheetFormatPr defaultRowHeight="14.4" x14ac:dyDescent="0.3"/>
  <cols>
    <col min="2" max="2" width="11.5546875" bestFit="1" customWidth="1"/>
    <col min="4" max="4" width="23.88671875" customWidth="1"/>
    <col min="5" max="5" width="98.44140625" customWidth="1"/>
  </cols>
  <sheetData>
    <row r="1" spans="1:5" x14ac:dyDescent="0.3">
      <c r="A1" s="137" t="s">
        <v>114</v>
      </c>
      <c r="B1" s="137"/>
      <c r="C1" s="137"/>
      <c r="D1" s="137"/>
    </row>
    <row r="2" spans="1:5" x14ac:dyDescent="0.3">
      <c r="A2" s="25"/>
      <c r="B2" s="25"/>
      <c r="C2" s="25"/>
      <c r="D2" s="25"/>
    </row>
    <row r="3" spans="1:5" x14ac:dyDescent="0.3">
      <c r="A3" s="1" t="s">
        <v>44</v>
      </c>
      <c r="B3" s="1" t="s">
        <v>45</v>
      </c>
      <c r="C3" s="1" t="s">
        <v>46</v>
      </c>
      <c r="D3" s="8" t="s">
        <v>115</v>
      </c>
      <c r="E3" s="8" t="s">
        <v>112</v>
      </c>
    </row>
    <row r="4" spans="1:5" x14ac:dyDescent="0.3">
      <c r="A4" s="26">
        <v>1</v>
      </c>
      <c r="B4" s="138">
        <v>333</v>
      </c>
      <c r="C4" s="138">
        <v>331</v>
      </c>
      <c r="D4" s="139" t="s">
        <v>163</v>
      </c>
      <c r="E4" s="73" t="s">
        <v>162</v>
      </c>
    </row>
    <row r="5" spans="1:5" s="2" customFormat="1" x14ac:dyDescent="0.3">
      <c r="A5" s="64">
        <v>2</v>
      </c>
      <c r="B5" s="65">
        <v>216.5</v>
      </c>
      <c r="C5" s="27">
        <v>230</v>
      </c>
      <c r="D5" s="27"/>
      <c r="E5" s="74" t="s">
        <v>144</v>
      </c>
    </row>
    <row r="6" spans="1:5" s="2" customFormat="1" x14ac:dyDescent="0.3">
      <c r="A6" s="64">
        <v>3</v>
      </c>
      <c r="B6" s="65">
        <v>328.3</v>
      </c>
      <c r="C6" s="27">
        <v>331</v>
      </c>
      <c r="D6" s="27"/>
      <c r="E6" s="74" t="s">
        <v>145</v>
      </c>
    </row>
    <row r="7" spans="1:5" x14ac:dyDescent="0.3">
      <c r="A7" s="26">
        <v>4</v>
      </c>
      <c r="B7" s="27">
        <v>262.85000000000002</v>
      </c>
      <c r="C7" s="27">
        <v>297</v>
      </c>
      <c r="D7" s="27"/>
      <c r="E7" s="74" t="s">
        <v>148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CL. 1 LS</vt:lpstr>
      <vt:lpstr>CL. 2 LS</vt:lpstr>
      <vt:lpstr>CL. 3 LS</vt:lpstr>
      <vt:lpstr>CL. 4 LS</vt:lpstr>
      <vt:lpstr>spesa e annotazioni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2026-05-10T17:45:07Z</dcterms:modified>
</cp:coreProperties>
</file>